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lg-file01\雄武町共有\財務政策課\04財政係\財政状況資料集\R8.3.4令和６年度財政状況資料集の作成及び提出について\9月報告\"/>
    </mc:Choice>
  </mc:AlternateContent>
  <xr:revisionPtr revIDLastSave="0" documentId="13_ncr:1_{DA701919-ABF8-4A0C-A214-5C721C19834F}" xr6:coauthVersionLast="47" xr6:coauthVersionMax="47" xr10:uidLastSave="{00000000-0000-0000-0000-000000000000}"/>
  <bookViews>
    <workbookView xWindow="30" yWindow="30" windowWidth="28770" windowHeight="154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E37" i="10"/>
  <c r="AM37" i="10"/>
  <c r="C37" i="10"/>
  <c r="CO36" i="10"/>
  <c r="BE36" i="10"/>
  <c r="C36" i="10"/>
  <c r="CO35" i="10"/>
  <c r="BE35" i="10"/>
  <c r="C35" i="10"/>
  <c r="CO34" i="10"/>
  <c r="BW34" i="10"/>
  <c r="BW35" i="10" s="1"/>
  <c r="BW36" i="10" s="1"/>
  <c r="BW37" i="10" s="1"/>
  <c r="BE34" i="10"/>
  <c r="C34" i="10"/>
  <c r="U34" i="10" s="1"/>
  <c r="U35" i="10" s="1"/>
  <c r="U36" i="10" s="1"/>
  <c r="U37" i="10" s="1"/>
  <c r="U38"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<sst xmlns="http://schemas.openxmlformats.org/spreadsheetml/2006/main" count="1131" uniqueCount="575">
  <si>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</si>
  <si>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</si>
  <si>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</si>
  <si>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</si>
  <si>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</si>
  <si>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</si>
  <si>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</si>
  <si>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</si>
  <si>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</si>
  <si>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</si>
  <si>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</si>
  <si>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</si>
  <si>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</si>
  <si>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</si>
  <si>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</si>
  <si>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</si>
  <si>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</si>
  <si>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</si>
  <si>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</si>
  <si>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</si>
  <si>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</si>
  <si>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</si>
  <si>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</si>
  <si>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</si>
  <si>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</si>
  <si>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</si>
  <si>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</si>
  <si>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</si>
  <si>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</si>
  <si>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</si>
  <si>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</si>
  <si>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</si>
  <si>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</si>
  <si>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</si>
  <si>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</si>
  <si>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</si>
  <si>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</si>
  <si>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</si>
  <si>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</si>
  <si>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</si>
  <si>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</si>
  <si>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</si>
  <si>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</si>
  <si>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</si>
  <si>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</si>
  <si>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</si>
  <si>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</si>
  <si>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</si>
  <si>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</si>
  <si>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</si>
  <si>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</si>
  <si>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</si>
  <si>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</si>
  <si>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</si>
  <si>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</si>
  <si>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</si>
  <si>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</si>
  <si>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</si>
  <si>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</si>
  <si>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</si>
  <si>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</si>
  <si>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</si>
  <si>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</si>
  <si>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</si>
  <si>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</si>
  <si>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</si>
  <si>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</si>
  <si>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</si>
  <si>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</si>
  <si>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</si>
  <si>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</si>
  <si>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</si>
  <si>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</si>
  <si>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</si>
  <si>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</si>
  <si>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</si>
  <si>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</si>
  <si>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</si>
  <si>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</si>
  <si>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</si>
  <si>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</si>
  <si>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</si>
  <si>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</si>
  <si>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</si>
  <si>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</si>
  <si>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</si>
  <si>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</si>
  <si>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</si>
  <si>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</si>
  <si>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</si>
  <si>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</si>
  <si>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</si>
  <si>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</si>
  <si>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</si>
  <si>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雄武町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</si>
  <si>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</si>
  <si>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</si>
  <si>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</si>
  <si>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</si>
  <si>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</si>
  <si>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</si>
  <si>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</si>
  <si>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</si>
  <si>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</si>
  <si>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</si>
  <si>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</si>
  <si>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</si>
  <si>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</si>
  <si>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</si>
  <si>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</si>
  <si>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</si>
  <si>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</si>
  <si>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</si>
  <si>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</si>
  <si>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</si>
  <si>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</si>
  <si>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</si>
  <si>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</si>
  <si>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</si>
  <si>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</si>
  <si>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</si>
  <si>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</si>
  <si>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</si>
  <si>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</si>
  <si>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</si>
  <si>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</si>
  <si>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</si>
  <si>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</si>
  <si>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</si>
  <si>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</si>
  <si>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</si>
  <si>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</si>
  <si>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</si>
  <si>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</si>
  <si>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</si>
  <si>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</si>
  <si>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</si>
  <si>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</si>
  <si>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</si>
  <si>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</si>
  <si>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</si>
  <si>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</si>
  <si>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</si>
  <si>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</si>
  <si>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</si>
  <si>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</si>
  <si>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</si>
  <si>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</si>
  <si>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</si>
  <si>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</si>
  <si>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</si>
  <si>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</si>
  <si>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</si>
  <si>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</si>
  <si>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</si>
  <si>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</si>
  <si>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</si>
  <si>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</si>
  <si>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</si>
  <si>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</si>
  <si>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</si>
  <si>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</si>
  <si>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</si>
  <si>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</si>
  <si>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</si>
  <si>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</si>
  <si>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</si>
  <si>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</si>
  <si>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</si>
  <si>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</si>
  <si>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</si>
  <si>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</si>
  <si>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</si>
  <si>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</si>
  <si>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</si>
  <si>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</si>
  <si>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</si>
  <si>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</si>
  <si>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</si>
  <si>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</si>
  <si>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</si>
  <si>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</si>
  <si>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</si>
  <si>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</si>
  <si>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</si>
  <si>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</si>
  <si>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</si>
  <si>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</si>
  <si>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</si>
  <si>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</si>
  <si>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</si>
  <si>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</si>
  <si>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</si>
  <si>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</si>
  <si>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</si>
  <si>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</si>
  <si>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</si>
  <si>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</si>
  <si>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</si>
  <si>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</si>
  <si>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</si>
  <si>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</si>
  <si>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</si>
  <si>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北海道雄武町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</si>
  <si>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</si>
  <si>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</si>
  <si>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</si>
  <si>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</si>
  <si>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</si>
  <si>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</si>
  <si>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</si>
  <si>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</si>
  <si>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</si>
  <si>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</si>
  <si>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</si>
  <si>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</si>
  <si>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</si>
  <si>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</si>
  <si>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</si>
  <si>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</si>
  <si>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</si>
  <si>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</si>
  <si>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</si>
  <si>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</si>
  <si>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</si>
  <si>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</si>
  <si>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</si>
  <si>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</si>
  <si>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</si>
  <si>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</si>
  <si>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</si>
  <si>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</si>
  <si>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</si>
  <si>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</si>
  <si>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</si>
  <si>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</si>
  <si>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</si>
  <si>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</si>
  <si>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</si>
  <si>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</si>
  <si>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</si>
  <si>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</si>
  <si>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</si>
  <si>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</si>
  <si>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</si>
  <si>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</si>
  <si>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</si>
  <si>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</si>
  <si>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</si>
  <si>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</si>
  <si>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</si>
  <si>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</si>
  <si>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</si>
  <si>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</si>
  <si>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</si>
  <si>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</si>
  <si>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</si>
  <si>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</si>
  <si>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</si>
  <si>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</si>
  <si>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</si>
  <si>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</si>
  <si>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</si>
  <si>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</si>
  <si>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</si>
  <si>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</si>
  <si>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</si>
  <si>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</si>
  <si>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</si>
  <si>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</si>
  <si>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</si>
  <si>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</si>
  <si>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</si>
  <si>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</si>
  <si>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</si>
  <si>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</si>
  <si>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</si>
  <si>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</si>
  <si>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</si>
  <si>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</si>
  <si>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</si>
  <si>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</si>
  <si>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</si>
  <si>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</si>
  <si>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</si>
  <si>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</si>
  <si>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</si>
  <si>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</si>
  <si>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</si>
  <si>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</si>
  <si>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</si>
  <si>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</si>
  <si>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</si>
  <si>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</si>
  <si>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</si>
  <si>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</si>
  <si>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</si>
  <si>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</si>
  <si>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</si>
  <si>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</si>
  <si>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</si>
  <si>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</si>
  <si>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</si>
  <si>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</si>
  <si>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</si>
  <si>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</si>
  <si>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</si>
  <si>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</si>
  <si>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</si>
  <si>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</si>
  <si>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</si>
  <si>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</si>
  <si>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</si>
  <si>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</si>
  <si>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</si>
  <si>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</si>
  <si>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</si>
  <si>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</si>
  <si>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</si>
  <si>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</si>
  <si>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</si>
  <si>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</si>
  <si>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</si>
  <si>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</si>
  <si>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</si>
  <si>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</si>
  <si>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</si>
  <si>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</si>
  <si>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</si>
  <si>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</si>
  <si>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</si>
  <si>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</si>
  <si>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</si>
  <si>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</si>
  <si>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</si>
  <si>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</si>
  <si>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</si>
  <si>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</si>
  <si>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</si>
  <si>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</si>
  <si>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</si>
  <si>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</si>
  <si>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</si>
  <si>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</si>
  <si>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</si>
  <si>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</si>
  <si>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</si>
  <si>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</si>
  <si>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</si>
  <si>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</si>
  <si>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</si>
  <si>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</si>
  <si>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</si>
  <si>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</si>
  <si>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北海道雄武町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</si>
  <si>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</si>
  <si>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</si>
  <si>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</si>
  <si>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</si>
  <si>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</si>
  <si>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</si>
  <si>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</si>
  <si>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</si>
  <si>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</si>
  <si>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</si>
  <si>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</si>
  <si>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</si>
  <si>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</si>
  <si>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</si>
  <si>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</si>
  <si>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</si>
  <si>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</si>
  <si>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</si>
  <si>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</si>
  <si>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</si>
  <si>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</si>
  <si>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</si>
  <si>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</si>
  <si>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</si>
  <si>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</si>
  <si>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</si>
  <si>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</si>
  <si>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</si>
  <si>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</si>
  <si>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</si>
  <si>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</si>
  <si>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</si>
  <si>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</si>
  <si>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雄武町国民健康保険事業特別会計</t>
    <phoneticPr fontId="5"/>
  </si>
  <si>
    <t>雄武町介護保険事業特別会計</t>
    <phoneticPr fontId="5"/>
  </si>
  <si>
    <t>雄武町後期高齢者医療事業特別会計</t>
    <phoneticPr fontId="5"/>
  </si>
  <si>
    <t>雄武町介護サービス事業特別会計</t>
    <phoneticPr fontId="5"/>
  </si>
  <si>
    <t>雄武町立介護老人保健施設事業特別会計</t>
    <phoneticPr fontId="5"/>
  </si>
  <si>
    <t>雄武町国民健康保険病院事業会計</t>
    <phoneticPr fontId="5"/>
  </si>
  <si>
    <t>法適用企業</t>
    <phoneticPr fontId="5"/>
  </si>
  <si>
    <t>雄武町簡易水道事業会計</t>
    <phoneticPr fontId="5"/>
  </si>
  <si>
    <t>雄武町公共下水道事業会計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</si>
  <si>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</si>
  <si>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</si>
  <si>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</si>
  <si>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</si>
  <si>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</si>
  <si>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</si>
  <si>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</si>
  <si>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</si>
  <si>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</si>
  <si>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</si>
  <si>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</si>
  <si>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</si>
  <si>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</si>
  <si>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</si>
  <si>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</si>
  <si>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</si>
  <si>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</si>
  <si>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</si>
  <si>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</si>
  <si>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</si>
  <si>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</si>
  <si>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</si>
  <si>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</si>
  <si>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</si>
  <si>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</si>
  <si>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</si>
  <si>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</si>
  <si>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</si>
  <si>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</si>
  <si>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</si>
  <si>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</si>
  <si>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</si>
  <si>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</si>
  <si>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</si>
  <si>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</si>
  <si>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</si>
  <si>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</si>
  <si>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</si>
  <si>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</si>
  <si>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</si>
  <si>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</si>
  <si>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</si>
  <si>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</si>
  <si>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</si>
  <si>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</si>
  <si>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</si>
  <si>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</si>
  <si>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</si>
  <si>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</si>
  <si>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</si>
  <si>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</si>
  <si>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</si>
  <si>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</si>
  <si>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</si>
  <si>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</si>
  <si>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</si>
  <si>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</si>
  <si>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</si>
  <si>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</si>
  <si>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</si>
  <si>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</si>
  <si>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</si>
  <si>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</si>
  <si>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</si>
  <si>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</si>
  <si>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</si>
  <si>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</si>
  <si>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</si>
  <si>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</si>
  <si>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</si>
  <si>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</si>
  <si>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</si>
  <si>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</si>
  <si>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</si>
  <si>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</si>
  <si>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</si>
  <si>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</si>
  <si>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</si>
  <si>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</si>
  <si>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</si>
  <si>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</si>
  <si>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</si>
  <si>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</si>
  <si>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</si>
  <si>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</si>
  <si>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</si>
  <si>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</si>
  <si>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</si>
  <si>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</si>
  <si>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</si>
  <si>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</si>
  <si>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</si>
  <si>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</si>
  <si>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</si>
  <si>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</si>
  <si>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</si>
  <si>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</si>
  <si>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</si>
  <si>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</si>
  <si>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</si>
  <si>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</si>
  <si>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</si>
  <si>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</si>
  <si>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</si>
  <si>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</si>
  <si>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</si>
  <si>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</si>
  <si>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</si>
  <si>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</si>
  <si>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</si>
  <si>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</si>
  <si>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</si>
  <si>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</si>
  <si>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</si>
  <si>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</si>
  <si>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</si>
  <si>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</si>
  <si>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</si>
  <si>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</si>
  <si>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</si>
  <si>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</si>
  <si>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</si>
  <si>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</si>
  <si>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</si>
  <si>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</si>
  <si>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</si>
  <si>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</si>
  <si>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</si>
  <si>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</si>
  <si>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</si>
  <si>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</si>
  <si>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</si>
  <si>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</si>
  <si>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</si>
  <si>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</si>
  <si>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9.75</t>
  </si>
  <si>
    <t>▲ 9.41</t>
  </si>
  <si>
    <t>▲ 12.15</t>
  </si>
  <si>
    <t>▲ 8.61</t>
  </si>
  <si>
    <t>一般会計</t>
  </si>
  <si>
    <t>雄武町介護保険事業特別会計</t>
  </si>
  <si>
    <t>雄武町簡易水道事業会計</t>
  </si>
  <si>
    <t>雄武町公共下水道事業会計</t>
  </si>
  <si>
    <t>雄武町立介護老人保健施設事業特別会計</t>
  </si>
  <si>
    <t>雄武町国民健康保険事業特別会計</t>
  </si>
  <si>
    <t>雄武町後期高齢者医療事業特別会計</t>
  </si>
  <si>
    <t>雄武町介護サービス事業特別会計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</si>
  <si>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</si>
  <si>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</si>
  <si>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</si>
  <si>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</si>
  <si>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</si>
  <si>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</si>
  <si>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</si>
  <si>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</si>
  <si>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38"/>
  </si>
  <si>
    <t>網走地方教育研修センター組合</t>
    <rPh sb="0" eb="2">
      <t>アバシリ</t>
    </rPh>
    <rPh sb="2" eb="4">
      <t>チホウ</t>
    </rPh>
    <rPh sb="4" eb="6">
      <t>キョウイク</t>
    </rPh>
    <rPh sb="6" eb="8">
      <t>ケンシュウ</t>
    </rPh>
    <rPh sb="12" eb="14">
      <t>クミアイ</t>
    </rPh>
    <phoneticPr fontId="2"/>
  </si>
  <si>
    <t>紋別地区消防組合</t>
    <rPh sb="0" eb="2">
      <t>モンベツ</t>
    </rPh>
    <rPh sb="2" eb="4">
      <t>チク</t>
    </rPh>
    <rPh sb="4" eb="6">
      <t>ショウボウ</t>
    </rPh>
    <rPh sb="6" eb="8">
      <t>クミアイ</t>
    </rPh>
    <phoneticPr fontId="2"/>
  </si>
  <si>
    <t>西紋別地区環境衛生施設組合</t>
    <rPh sb="0" eb="1">
      <t>ニシ</t>
    </rPh>
    <rPh sb="1" eb="3">
      <t>モンベツ</t>
    </rPh>
    <rPh sb="3" eb="5">
      <t>チク</t>
    </rPh>
    <rPh sb="5" eb="7">
      <t>カンキョウ</t>
    </rPh>
    <rPh sb="7" eb="9">
      <t>エイセイ</t>
    </rPh>
    <rPh sb="9" eb="11">
      <t>シセツ</t>
    </rPh>
    <rPh sb="11" eb="13">
      <t>クミアイ</t>
    </rPh>
    <phoneticPr fontId="2"/>
  </si>
  <si>
    <t>広域紋別病院企業団</t>
    <rPh sb="0" eb="2">
      <t>コウイキ</t>
    </rPh>
    <rPh sb="2" eb="4">
      <t>モンベツ</t>
    </rPh>
    <rPh sb="4" eb="6">
      <t>ビョウイン</t>
    </rPh>
    <rPh sb="6" eb="8">
      <t>キギョウ</t>
    </rPh>
    <rPh sb="8" eb="9">
      <t>ダン</t>
    </rPh>
    <phoneticPr fontId="2"/>
  </si>
  <si>
    <t>雄武町観光開発株式会社</t>
    <rPh sb="0" eb="3">
      <t>オウムチョウ</t>
    </rPh>
    <rPh sb="3" eb="7">
      <t>カンコウカイハツ</t>
    </rPh>
    <rPh sb="7" eb="11">
      <t>カブシキカイシャ</t>
    </rPh>
    <phoneticPr fontId="2"/>
  </si>
  <si>
    <t>－</t>
  </si>
  <si>
    <t>ふるさと応援基金</t>
  </si>
  <si>
    <t>漁業振興基金</t>
  </si>
  <si>
    <t>雄武高等学校卒業生奨学基金</t>
  </si>
  <si>
    <t>ホテル日の出岬施設整備基金</t>
  </si>
  <si>
    <t>公共施設整備基金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</si>
  <si>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</si>
  <si>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</si>
  <si>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発行額を抑制していることと充当可能基金が将来負担額を上回っていることから、将来負担比率は発生していない状況です。また、有形固定資産減価償却率は類似団体内平均値より高い水準にあることから、今後も公共施設等総合管理計画の方針に基づき、有効な財源を見つけつつ、財政状況を勘案しながら、施設の長寿命化や建替えを計画的に進めていきます。</t>
    <rPh sb="150" eb="152">
      <t>タテカ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</si>
  <si>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</si>
  <si>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</si>
  <si>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</si>
  <si>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</si>
  <si>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</si>
  <si>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</si>
  <si>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</si>
  <si>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財政調整基金と減債基金の積立て及びふるさと応援基金の増加により充当可能基金が将来負担額を上回っていることから、将来負担比率は発生していない状況です。また、実質公債費比率については、地方債発行額の抑制に努めていますが、平成30年度から類似団体内平均値を若干上回ってきていましたが、令和6年度は下回りました。今後は施設の老朽化対策など大型事業も想定されることから、行財政改革を推進するとともに、優先度・緊急度の高い事業の選択など投資的経費の抑制を図り、歳出の徹底した見直しを行い、財政の健全化に努めます。</t>
    <rPh sb="139" eb="141">
      <t>レイワ</t>
    </rPh>
    <rPh sb="142" eb="144">
      <t>ネンド</t>
    </rPh>
    <rPh sb="145" eb="147">
      <t>シタマワ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</si>
</sst>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46F90D-3128-49CF-8EC2-95D0355C66C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B132-42AF-85F7-85EF3821B3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235085</c:v>
                </c:pt>
                <c:pt idx="1">
                  <c:v>267023</c:v>
                </c:pt>
                <c:pt idx="2">
                  <c:v>285545</c:v>
                </c:pt>
                <c:pt idx="3">
                  <c:v>169489</c:v>
                </c:pt>
                <c:pt idx="4">
                  <c:v>272836</c:v>
                </c:pt>
              </c:numCache>
            </c:numRef>
          </c:val>
          <c:smooth val="0"/>
          <c:extLst>
            <c:ext xmlns:c16="http://schemas.microsoft.com/office/drawing/2014/chart" uri="{C3380CC4-5D6E-409C-BE32-E72D297353CC}">
              <c16:uniqueId val="{00000001-B132-42AF-85F7-85EF3821B3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5.71</c:v>
                </c:pt>
                <c:pt idx="1">
                  <c:v>9.69</c:v>
                </c:pt>
                <c:pt idx="2">
                  <c:v>10.37</c:v>
                </c:pt>
                <c:pt idx="3">
                  <c:v>6.78</c:v>
                </c:pt>
                <c:pt idx="4">
                  <c:v>5.45</c:v>
                </c:pt>
              </c:numCache>
            </c:numRef>
          </c:val>
          <c:extLst>
            <c:ext xmlns:c16="http://schemas.microsoft.com/office/drawing/2014/chart" uri="{C3380CC4-5D6E-409C-BE32-E72D297353CC}">
              <c16:uniqueId val="{00000000-B3CF-4D15-8F16-933A3D7E0F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73.47</c:v>
                </c:pt>
                <c:pt idx="1">
                  <c:v>68.31</c:v>
                </c:pt>
                <c:pt idx="2">
                  <c:v>64.89</c:v>
                </c:pt>
                <c:pt idx="3">
                  <c:v>61.16</c:v>
                </c:pt>
                <c:pt idx="4">
                  <c:v>54.59</c:v>
                </c:pt>
              </c:numCache>
            </c:numRef>
          </c:val>
          <c:extLst>
            <c:ext xmlns:c16="http://schemas.microsoft.com/office/drawing/2014/chart" uri="{C3380CC4-5D6E-409C-BE32-E72D297353CC}">
              <c16:uniqueId val="{00000001-B3CF-4D15-8F16-933A3D7E0F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-9.75</c:v>
                </c:pt>
                <c:pt idx="1">
                  <c:v>0.51</c:v>
                </c:pt>
                <c:pt idx="2">
                  <c:v>-9.41</c:v>
                </c:pt>
                <c:pt idx="3">
                  <c:v>-12.15</c:v>
                </c:pt>
                <c:pt idx="4">
                  <c:v>-8.61</c:v>
                </c:pt>
              </c:numCache>
            </c:numRef>
          </c:val>
          <c:smooth val="0"/>
          <c:extLst>
            <c:ext xmlns:c16="http://schemas.microsoft.com/office/drawing/2014/chart" uri="{C3380CC4-5D6E-409C-BE32-E72D297353CC}">
              <c16:uniqueId val="{00000002-B3CF-4D15-8F16-933A3D7E0F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0.28000000000000003</c:v>
                </c:pt>
                <c:pt idx="2">
                  <c:v>#N/A</c:v>
                </c:pt>
                <c:pt idx="3">
                  <c:v>0.71</c:v>
                </c:pt>
                <c:pt idx="4">
                  <c:v>#N/A</c:v>
                </c:pt>
                <c:pt idx="5">
                  <c:v>0.16</c:v>
                </c:pt>
                <c:pt idx="6">
                  <c:v>#N/A</c:v>
                </c:pt>
                <c:pt idx="7">
                  <c:v>1.06</c:v>
                </c:pt>
                <c:pt idx="8">
                  <c:v>#N/A</c:v>
                </c:pt>
                <c:pt idx="9">
                  <c:v>0</c:v>
                </c:pt>
              </c:numCache>
            </c:numRef>
          </c:val>
          <c:extLst>
            <c:ext xmlns:c16="http://schemas.microsoft.com/office/drawing/2014/chart" uri="{C3380CC4-5D6E-409C-BE32-E72D297353CC}">
              <c16:uniqueId val="{00000000-75B2-43BF-B8BE-245A97077D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B2-43BF-B8BE-245A97077D20}"/>
            </c:ext>
          </c:extLst>
        </c:ser>
        <c:ser>
          <c:idx val="2"/>
          <c:order val="2"/>
          <c:tx>
            <c:strRef>
              <c:f>データシート!$A$29</c:f>
              <c:strCache>
                <c:ptCount val="1"/>
                <c:pt idx="0">
                  <c:v>雄武町介護サービス事業特別会計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2-75B2-43BF-B8BE-245A97077D20}"/>
            </c:ext>
          </c:extLst>
        </c:ser>
        <c:ser>
          <c:idx val="3"/>
          <c:order val="3"/>
          <c:tx>
            <c:strRef>
              <c:f>データシート!$A$30</c:f>
              <c:strCache>
                <c:ptCount val="1"/>
                <c:pt idx="0">
                  <c:v>雄武町後期高齢者医療事業特別会計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3-75B2-43BF-B8BE-245A97077D20}"/>
            </c:ext>
          </c:extLst>
        </c:ser>
        <c:ser>
          <c:idx val="4"/>
          <c:order val="4"/>
          <c:tx>
            <c:strRef>
              <c:f>データシート!$A$31</c:f>
              <c:strCache>
                <c:ptCount val="1"/>
                <c:pt idx="0">
                  <c:v>雄武町国民健康保険事業特別会計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0.09</c:v>
                </c:pt>
                <c:pt idx="4">
                  <c:v>#N/A</c:v>
                </c:pt>
                <c:pt idx="5">
                  <c:v>0.21</c:v>
                </c:pt>
                <c:pt idx="6">
                  <c:v>#N/A</c:v>
                </c:pt>
                <c:pt idx="7">
                  <c:v>0.04</c:v>
                </c:pt>
                <c:pt idx="8">
                  <c:v>#N/A</c:v>
                </c:pt>
                <c:pt idx="9">
                  <c:v>0.14000000000000001</c:v>
                </c:pt>
              </c:numCache>
            </c:numRef>
          </c:val>
          <c:extLst>
            <c:ext xmlns:c16="http://schemas.microsoft.com/office/drawing/2014/chart" uri="{C3380CC4-5D6E-409C-BE32-E72D297353CC}">
              <c16:uniqueId val="{00000004-75B2-43BF-B8BE-245A97077D20}"/>
            </c:ext>
          </c:extLst>
        </c:ser>
        <c:ser>
          <c:idx val="5"/>
          <c:order val="5"/>
          <c:tx>
            <c:strRef>
              <c:f>データシート!$A$32</c:f>
              <c:strCache>
                <c:ptCount val="1"/>
                <c:pt idx="0">
                  <c:v>雄武町立介護老人保健施設事業特別会計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0.12</c:v>
                </c:pt>
                <c:pt idx="4">
                  <c:v>#N/A</c:v>
                </c:pt>
                <c:pt idx="5">
                  <c:v>0.09</c:v>
                </c:pt>
                <c:pt idx="6">
                  <c:v>#N/A</c:v>
                </c:pt>
                <c:pt idx="7">
                  <c:v>0.28000000000000003</c:v>
                </c:pt>
                <c:pt idx="8">
                  <c:v>#N/A</c:v>
                </c:pt>
                <c:pt idx="9">
                  <c:v>0.28000000000000003</c:v>
                </c:pt>
              </c:numCache>
            </c:numRef>
          </c:val>
          <c:extLst>
            <c:ext xmlns:c16="http://schemas.microsoft.com/office/drawing/2014/chart" uri="{C3380CC4-5D6E-409C-BE32-E72D297353CC}">
              <c16:uniqueId val="{00000005-75B2-43BF-B8BE-245A97077D20}"/>
            </c:ext>
          </c:extLst>
        </c:ser>
        <c:ser>
          <c:idx val="6"/>
          <c:order val="6"/>
          <c:tx>
            <c:strRef>
              <c:f>データシート!$A$33</c:f>
              <c:strCache>
                <c:ptCount val="1"/>
                <c:pt idx="0">
                  <c:v>雄武町公共下水道事業会計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0.41</c:v>
                </c:pt>
              </c:numCache>
            </c:numRef>
          </c:val>
          <c:extLst>
            <c:ext xmlns:c16="http://schemas.microsoft.com/office/drawing/2014/chart" uri="{C3380CC4-5D6E-409C-BE32-E72D297353CC}">
              <c16:uniqueId val="{00000006-75B2-43BF-B8BE-245A97077D20}"/>
            </c:ext>
          </c:extLst>
        </c:ser>
        <c:ser>
          <c:idx val="7"/>
          <c:order val="7"/>
          <c:tx>
            <c:strRef>
              <c:f>データシート!$A$34</c:f>
              <c:strCache>
                <c:ptCount val="1"/>
                <c:pt idx="0">
                  <c:v>雄武町簡易水道事業会計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0.43</c:v>
                </c:pt>
              </c:numCache>
            </c:numRef>
          </c:val>
          <c:extLst>
            <c:ext xmlns:c16="http://schemas.microsoft.com/office/drawing/2014/chart" uri="{C3380CC4-5D6E-409C-BE32-E72D297353CC}">
              <c16:uniqueId val="{00000007-75B2-43BF-B8BE-245A97077D20}"/>
            </c:ext>
          </c:extLst>
        </c:ser>
        <c:ser>
          <c:idx val="8"/>
          <c:order val="8"/>
          <c:tx>
            <c:strRef>
              <c:f>データシート!$A$35</c:f>
              <c:strCache>
                <c:ptCount val="1"/>
                <c:pt idx="0">
                  <c:v>雄武町介護保険事業特別会計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0.39</c:v>
                </c:pt>
                <c:pt idx="2">
                  <c:v>#N/A</c:v>
                </c:pt>
                <c:pt idx="3">
                  <c:v>0.24</c:v>
                </c:pt>
                <c:pt idx="4">
                  <c:v>#N/A</c:v>
                </c:pt>
                <c:pt idx="5">
                  <c:v>0.19</c:v>
                </c:pt>
                <c:pt idx="6">
                  <c:v>#N/A</c:v>
                </c:pt>
                <c:pt idx="7">
                  <c:v>0.3</c:v>
                </c:pt>
                <c:pt idx="8">
                  <c:v>#N/A</c:v>
                </c:pt>
                <c:pt idx="9">
                  <c:v>0.5</c:v>
                </c:pt>
              </c:numCache>
            </c:numRef>
          </c:val>
          <c:extLst>
            <c:ext xmlns:c16="http://schemas.microsoft.com/office/drawing/2014/chart" uri="{C3380CC4-5D6E-409C-BE32-E72D297353CC}">
              <c16:uniqueId val="{00000008-75B2-43BF-B8BE-245A97077D2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5.71</c:v>
                </c:pt>
                <c:pt idx="2">
                  <c:v>#N/A</c:v>
                </c:pt>
                <c:pt idx="3">
                  <c:v>9.69</c:v>
                </c:pt>
                <c:pt idx="4">
                  <c:v>#N/A</c:v>
                </c:pt>
                <c:pt idx="5">
                  <c:v>10.37</c:v>
                </c:pt>
                <c:pt idx="6">
                  <c:v>#N/A</c:v>
                </c:pt>
                <c:pt idx="7">
                  <c:v>6.77</c:v>
                </c:pt>
                <c:pt idx="8">
                  <c:v>#N/A</c:v>
                </c:pt>
                <c:pt idx="9">
                  <c:v>5.44</c:v>
                </c:pt>
              </c:numCache>
            </c:numRef>
          </c:val>
          <c:extLst>
            <c:ext xmlns:c16="http://schemas.microsoft.com/office/drawing/2014/chart" uri="{C3380CC4-5D6E-409C-BE32-E72D297353CC}">
              <c16:uniqueId val="{00000009-75B2-43BF-B8BE-245A97077D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674</c:v>
                </c:pt>
                <c:pt idx="5">
                  <c:v>659</c:v>
                </c:pt>
                <c:pt idx="8">
                  <c:v>651</c:v>
                </c:pt>
                <c:pt idx="11">
                  <c:v>630</c:v>
                </c:pt>
                <c:pt idx="14">
                  <c:v>632</c:v>
                </c:pt>
              </c:numCache>
            </c:numRef>
          </c:val>
          <c:extLst>
            <c:ext xmlns:c16="http://schemas.microsoft.com/office/drawing/2014/chart" uri="{C3380CC4-5D6E-409C-BE32-E72D297353CC}">
              <c16:uniqueId val="{00000000-0CD4-4DEA-851D-81ED9E7C00A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1-0CD4-4DEA-851D-81ED9E7C00A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7</c:v>
                </c:pt>
                <c:pt idx="6">
                  <c:v>5</c:v>
                </c:pt>
                <c:pt idx="9">
                  <c:v>6</c:v>
                </c:pt>
                <c:pt idx="12">
                  <c:v>6</c:v>
                </c:pt>
              </c:numCache>
            </c:numRef>
          </c:val>
          <c:extLst>
            <c:ext xmlns:c16="http://schemas.microsoft.com/office/drawing/2014/chart" uri="{C3380CC4-5D6E-409C-BE32-E72D297353CC}">
              <c16:uniqueId val="{00000002-0CD4-4DEA-851D-81ED9E7C00A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D4-4DEA-851D-81ED9E7C00A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305</c:v>
                </c:pt>
                <c:pt idx="3">
                  <c:v>287</c:v>
                </c:pt>
                <c:pt idx="6">
                  <c:v>273</c:v>
                </c:pt>
                <c:pt idx="9">
                  <c:v>275</c:v>
                </c:pt>
                <c:pt idx="12">
                  <c:v>280</c:v>
                </c:pt>
              </c:numCache>
            </c:numRef>
          </c:val>
          <c:extLst>
            <c:ext xmlns:c16="http://schemas.microsoft.com/office/drawing/2014/chart" uri="{C3380CC4-5D6E-409C-BE32-E72D297353CC}">
              <c16:uniqueId val="{00000004-0CD4-4DEA-851D-81ED9E7C00A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D4-4DEA-851D-81ED9E7C00A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CD4-4DEA-851D-81ED9E7C00A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613</c:v>
                </c:pt>
                <c:pt idx="3">
                  <c:v>623</c:v>
                </c:pt>
                <c:pt idx="6">
                  <c:v>611</c:v>
                </c:pt>
                <c:pt idx="9">
                  <c:v>604</c:v>
                </c:pt>
                <c:pt idx="12">
                  <c:v>630</c:v>
                </c:pt>
              </c:numCache>
            </c:numRef>
          </c:val>
          <c:extLst>
            <c:ext xmlns:c16="http://schemas.microsoft.com/office/drawing/2014/chart" uri="{C3380CC4-5D6E-409C-BE32-E72D297353CC}">
              <c16:uniqueId val="{00000007-0CD4-4DEA-851D-81ED9E7C00A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252</c:v>
                </c:pt>
                <c:pt idx="2">
                  <c:v>#N/A</c:v>
                </c:pt>
                <c:pt idx="3">
                  <c:v>#N/A</c:v>
                </c:pt>
                <c:pt idx="4">
                  <c:v>259</c:v>
                </c:pt>
                <c:pt idx="5">
                  <c:v>#N/A</c:v>
                </c:pt>
                <c:pt idx="6">
                  <c:v>#N/A</c:v>
                </c:pt>
                <c:pt idx="7">
                  <c:v>239</c:v>
                </c:pt>
                <c:pt idx="8">
                  <c:v>#N/A</c:v>
                </c:pt>
                <c:pt idx="9">
                  <c:v>#N/A</c:v>
                </c:pt>
                <c:pt idx="10">
                  <c:v>256</c:v>
                </c:pt>
                <c:pt idx="11">
                  <c:v>#N/A</c:v>
                </c:pt>
                <c:pt idx="12">
                  <c:v>#N/A</c:v>
                </c:pt>
                <c:pt idx="13">
                  <c:v>285</c:v>
                </c:pt>
                <c:pt idx="14">
                  <c:v>#N/A</c:v>
                </c:pt>
              </c:numCache>
            </c:numRef>
          </c:val>
          <c:smooth val="0"/>
          <c:extLst>
            <c:ext xmlns:c16="http://schemas.microsoft.com/office/drawing/2014/chart" uri="{C3380CC4-5D6E-409C-BE32-E72D297353CC}">
              <c16:uniqueId val="{00000008-0CD4-4DEA-851D-81ED9E7C00A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5748</c:v>
                </c:pt>
                <c:pt idx="5">
                  <c:v>5536</c:v>
                </c:pt>
                <c:pt idx="8">
                  <c:v>5214</c:v>
                </c:pt>
                <c:pt idx="11">
                  <c:v>5071</c:v>
                </c:pt>
                <c:pt idx="14">
                  <c:v>4809</c:v>
                </c:pt>
              </c:numCache>
            </c:numRef>
          </c:val>
          <c:extLst>
            <c:ext xmlns:c16="http://schemas.microsoft.com/office/drawing/2014/chart" uri="{C3380CC4-5D6E-409C-BE32-E72D297353CC}">
              <c16:uniqueId val="{00000000-1FC4-4AAD-ABDA-B408FF8E5B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c:v>
                </c:pt>
                <c:pt idx="5">
                  <c:v>86</c:v>
                </c:pt>
                <c:pt idx="8">
                  <c:v>76</c:v>
                </c:pt>
                <c:pt idx="11">
                  <c:v>65</c:v>
                </c:pt>
                <c:pt idx="14">
                  <c:v>55</c:v>
                </c:pt>
              </c:numCache>
            </c:numRef>
          </c:val>
          <c:extLst>
            <c:ext xmlns:c16="http://schemas.microsoft.com/office/drawing/2014/chart" uri="{C3380CC4-5D6E-409C-BE32-E72D297353CC}">
              <c16:uniqueId val="{00000001-1FC4-4AAD-ABDA-B408FF8E5B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4248</c:v>
                </c:pt>
                <c:pt idx="5">
                  <c:v>4269</c:v>
                </c:pt>
                <c:pt idx="8">
                  <c:v>4410</c:v>
                </c:pt>
                <c:pt idx="11">
                  <c:v>4118</c:v>
                </c:pt>
                <c:pt idx="14">
                  <c:v>4068</c:v>
                </c:pt>
              </c:numCache>
            </c:numRef>
          </c:val>
          <c:extLst>
            <c:ext xmlns:c16="http://schemas.microsoft.com/office/drawing/2014/chart" uri="{C3380CC4-5D6E-409C-BE32-E72D297353CC}">
              <c16:uniqueId val="{00000002-1FC4-4AAD-ABDA-B408FF8E5B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C4-4AAD-ABDA-B408FF8E5B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C4-4AAD-ABDA-B408FF8E5B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C4-4AAD-ABDA-B408FF8E5B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406</c:v>
                </c:pt>
                <c:pt idx="3">
                  <c:v>371</c:v>
                </c:pt>
                <c:pt idx="6">
                  <c:v>308</c:v>
                </c:pt>
                <c:pt idx="9">
                  <c:v>340</c:v>
                </c:pt>
                <c:pt idx="12">
                  <c:v>443</c:v>
                </c:pt>
              </c:numCache>
            </c:numRef>
          </c:val>
          <c:extLst>
            <c:ext xmlns:c16="http://schemas.microsoft.com/office/drawing/2014/chart" uri="{C3380CC4-5D6E-409C-BE32-E72D297353CC}">
              <c16:uniqueId val="{00000006-1FC4-4AAD-ABDA-B408FF8E5B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FC4-4AAD-ABDA-B408FF8E5B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2563</c:v>
                </c:pt>
                <c:pt idx="3">
                  <c:v>2491</c:v>
                </c:pt>
                <c:pt idx="6">
                  <c:v>2402</c:v>
                </c:pt>
                <c:pt idx="9">
                  <c:v>2296</c:v>
                </c:pt>
                <c:pt idx="12">
                  <c:v>2164</c:v>
                </c:pt>
              </c:numCache>
            </c:numRef>
          </c:val>
          <c:extLst>
            <c:ext xmlns:c16="http://schemas.microsoft.com/office/drawing/2014/chart" uri="{C3380CC4-5D6E-409C-BE32-E72D297353CC}">
              <c16:uniqueId val="{00000008-1FC4-4AAD-ABDA-B408FF8E5B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FC4-4AAD-ABDA-B408FF8E5B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5304</c:v>
                </c:pt>
                <c:pt idx="3">
                  <c:v>5299</c:v>
                </c:pt>
                <c:pt idx="6">
                  <c:v>5131</c:v>
                </c:pt>
                <c:pt idx="9">
                  <c:v>4916</c:v>
                </c:pt>
                <c:pt idx="12">
                  <c:v>4882</c:v>
                </c:pt>
              </c:numCache>
            </c:numRef>
          </c:val>
          <c:extLst>
            <c:ext xmlns:c16="http://schemas.microsoft.com/office/drawing/2014/chart" uri="{C3380CC4-5D6E-409C-BE32-E72D297353CC}">
              <c16:uniqueId val="{0000000A-1FC4-4AAD-ABDA-B408FF8E5B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FC4-4AAD-ABDA-B408FF8E5B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2487</c:v>
                </c:pt>
                <c:pt idx="1">
                  <c:v>2356</c:v>
                </c:pt>
                <c:pt idx="2">
                  <c:v>2193</c:v>
                </c:pt>
              </c:numCache>
            </c:numRef>
          </c:val>
          <c:extLst>
            <c:ext xmlns:c16="http://schemas.microsoft.com/office/drawing/2014/chart" uri="{C3380CC4-5D6E-409C-BE32-E72D297353CC}">
              <c16:uniqueId val="{00000000-5243-4C79-B389-F3AF1F0E72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572</c:v>
                </c:pt>
                <c:pt idx="1">
                  <c:v>547</c:v>
                </c:pt>
                <c:pt idx="2">
                  <c:v>525</c:v>
                </c:pt>
              </c:numCache>
            </c:numRef>
          </c:val>
          <c:extLst>
            <c:ext xmlns:c16="http://schemas.microsoft.com/office/drawing/2014/chart" uri="{C3380CC4-5D6E-409C-BE32-E72D297353CC}">
              <c16:uniqueId val="{00000001-5243-4C79-B389-F3AF1F0E72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1008</c:v>
                </c:pt>
                <c:pt idx="1">
                  <c:v>1122</c:v>
                </c:pt>
                <c:pt idx="2">
                  <c:v>1256</c:v>
                </c:pt>
              </c:numCache>
            </c:numRef>
          </c:val>
          <c:extLst>
            <c:ext xmlns:c16="http://schemas.microsoft.com/office/drawing/2014/chart" uri="{C3380CC4-5D6E-409C-BE32-E72D297353CC}">
              <c16:uniqueId val="{00000002-5243-4C79-B389-F3AF1F0E72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{EE014A94-D1F6-43AF-B8AA-7EC66438AFBB}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E0C-40EB-B902-4617E67CC4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{1E9EF4D5-CB35-4EB1-8490-34FCC71B1C66}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0C-40EB-B902-4617E67CC4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{BA126D4D-B964-44A2-BC81-9EB1D2A638B7}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0C-40EB-B902-4617E67CC4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{93B530AC-2DFA-490A-997A-A4878008BF1E}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0C-40EB-B902-4617E67CC4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{A5090655-ED2B-445C-9627-DB4054AE37AD}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0C-40EB-B902-4617E67CC4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{DA159654-B7D2-49CC-BE91-7A8CA1B7836C}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E0C-40EB-B902-4617E67CC4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{6A6560A4-5961-41FA-B16D-23575AA784C2}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E0C-40EB-B902-4617E67CC4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{05BC5643-A670-44E4-A600-DAB91C1E631A}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E0C-40EB-B902-4617E67CC4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{A960BCA2-B1EC-4DC9-80A2-3E91DFFB4AE6}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E0C-40EB-B902-4617E67CC4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68.599999999999994</c:v>
                </c:pt>
                <c:pt idx="8">
                  <c:v>70.099999999999994</c:v>
                </c:pt>
                <c:pt idx="16">
                  <c:v>72.7</c:v>
                </c:pt>
                <c:pt idx="24">
                  <c:v>66.2</c:v>
                </c:pt>
                <c:pt idx="32">
                  <c:v>67.900000000000006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E0C-40EB-B902-4617E67CC45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{CA398E93-EC57-4DC5-A0BF-5A7945CB4E2A}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E0C-40EB-B902-4617E67CC45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{431CBD20-A2C5-491C-887B-A840BFC185DD}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0C-40EB-B902-4617E67CC4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{3C336F78-F945-4D36-BEA6-547589DD2506}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0C-40EB-B902-4617E67CC4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{10E2EB02-A95B-4901-9D00-EBB5CB7554DE}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0C-40EB-B902-4617E67CC4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{C883C239-B789-44EC-87C1-1B103A51C048}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0C-40EB-B902-4617E67CC4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{6558F73A-92DC-4792-8D94-8DEF2D5A8F7E}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E0C-40EB-B902-4617E67CC4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{8003A4F3-D100-4685-BB9F-B53B1ABED626}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E0C-40EB-B902-4617E67CC4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{6AABED2B-F834-4BCB-BD2A-F0BC0D4D3584}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E0C-40EB-B902-4617E67CC4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{1B9D6060-F721-4414-B85A-83847C5C5EBF}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E0C-40EB-B902-4617E67CC4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E0C-40EB-B902-4617E67CC453}"/>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{CB61185F-06BD-4D9D-B3C8-3BD2F2DFCF78}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3C5-4F17-8A35-C64F63A10A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{39D968D2-E745-4B02-8E73-3391EE71938D}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C5-4F17-8A35-C64F63A10A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{00FC335B-E372-419A-B8F2-AA4D93EF4685}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C5-4F17-8A35-C64F63A10A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{AC462EFB-C420-4FBD-AF86-B61EF855B134}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C5-4F17-8A35-C64F63A10A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{D7E4A033-8DD9-47DD-B864-957CC9EBEB58}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C5-4F17-8A35-C64F63A10AD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{CD9C2A2E-3703-49DD-8009-43B71ED0F37C}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3C5-4F17-8A35-C64F63A10AD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{0D72E4CA-9D0A-4263-882B-818E251142C6}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3C5-4F17-8A35-C64F63A10AD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{7201461F-02C5-4533-91BF-6913C0E4FB7E}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3C5-4F17-8A35-C64F63A10AD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{C4C7E327-66E3-4F6C-97DF-D22B7F7B9A14}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3C5-4F17-8A35-C64F63A10A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8.1</c:v>
                </c:pt>
                <c:pt idx="16">
                  <c:v>7.8</c:v>
                </c:pt>
                <c:pt idx="24">
                  <c:v>7.7</c:v>
                </c:pt>
                <c:pt idx="32">
                  <c:v>7.9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3C5-4F17-8A35-C64F63A10AD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{E6C03DD1-2056-4F70-AFF3-C5B431162D30}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3C5-4F17-8A35-C64F63A10AD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{3675D64A-A42F-4883-851E-7FEB93CE3890}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C5-4F17-8A35-C64F63A10A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{E7D81FCE-7FDF-4915-8C31-33ED74741EC5}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C5-4F17-8A35-C64F63A10A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{D781BADB-9EBC-4E91-A9D3-FC2DD889DF6A}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C5-4F17-8A35-C64F63A10A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{4753EC18-7887-4884-9C7C-F0D366B2B3A5}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C5-4F17-8A35-C64F63A10ADA}"/>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{597C3DB1-D3DB-4E9E-A91C-077779710347}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3C5-4F17-8A35-C64F63A10ADA}"/>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{60DCE6EC-0925-464B-B550-E2113B6FDA82}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3C5-4F17-8A35-C64F63A10AD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{E967F4C3-7AA7-4F50-9FB8-66025C04D148}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3C5-4F17-8A35-C64F63A10AD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{C86BD636-E085-427A-AF95-21E666DA7C76}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3C5-4F17-8A35-C64F63A10A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3C5-4F17-8A35-C64F63A10ADA}"/>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4,033
3,750
636.88
7,252,076
6,941,057
218,890
4,016,556
4,881,547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ここ数年は類似団体平均値と同レベルか若しくは若干上回っています。</a:t>
          </a:r>
        </a:p>
        <a:p>
          <a:r>
            <a:rPr kumimoji="1" lang="ja-JP" altLang="en-US" sz="1300">
              <a:latin typeface="ＭＳ Ｐゴシック" panose="020B0600070205080204" pitchFamily="50" charset="-128"/>
              <a:ea typeface="ＭＳ Ｐゴシック" panose="020B0600070205080204" pitchFamily="50" charset="-128"/>
            </a:rPr>
            <a:t>今後も事務事業評価に基づく優先度・緊急性の高い事業の選択など投資的経費の抑制を図り、歳出の見直しを徹底するとともに、歳入確保のため、町税の収納率向上対策などを進めながら財政基盤の強化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43</xdr:row>
      <xdr:rowOff>14817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3670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34925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34925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131885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物価高騰により経常経費は増加傾向にありますが、普通交付税や地方譲与税など経常一般財源の増加により類似団体内平均値を下回っています。</a:t>
          </a:r>
        </a:p>
        <a:p>
          <a:r>
            <a:rPr kumimoji="1" lang="ja-JP" altLang="en-US" sz="1300">
              <a:latin typeface="ＭＳ Ｐゴシック" panose="020B0600070205080204" pitchFamily="50" charset="-128"/>
              <a:ea typeface="ＭＳ Ｐゴシック" panose="020B0600070205080204" pitchFamily="50" charset="-128"/>
            </a:rPr>
            <a:t>今後も事務事業の点検・見直しなどを行い、経常経費の抑制を図りつつ、現行水準を維持できるよう努めていきます。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87206</xdr:rowOff>
    </xdr:from>
    <xdr:to>
      <xdr:col>23</xdr:col>
      <xdr:colOff>133350</xdr:colOff>
      <xdr:row>61</xdr:row>
      <xdr:rowOff>151554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545656"/>
          <a:ext cx="8382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103294</xdr:rowOff>
    </xdr:from>
    <xdr:to>
      <xdr:col>19</xdr:col>
      <xdr:colOff>133350</xdr:colOff>
      <xdr:row>61</xdr:row>
      <xdr:rowOff>151554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56174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55033</xdr:rowOff>
    </xdr:from>
    <xdr:to>
      <xdr:col>15</xdr:col>
      <xdr:colOff>82550</xdr:colOff>
      <xdr:row>61</xdr:row>
      <xdr:rowOff>103294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1348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55033</xdr:rowOff>
    </xdr:from>
    <xdr:to>
      <xdr:col>11</xdr:col>
      <xdr:colOff>31750</xdr:colOff>
      <xdr:row>61</xdr:row>
      <xdr:rowOff>143510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1348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36406</xdr:rowOff>
    </xdr:from>
    <xdr:to>
      <xdr:col>23</xdr:col>
      <xdr:colOff>184150</xdr:colOff>
      <xdr:row>61</xdr:row>
      <xdr:rowOff>138006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52933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100754</xdr:rowOff>
    </xdr:from>
    <xdr:to>
      <xdr:col>19</xdr:col>
      <xdr:colOff>184150</xdr:colOff>
      <xdr:row>62</xdr:row>
      <xdr:rowOff>30904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41081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28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52494</xdr:rowOff>
    </xdr:from>
    <xdr:to>
      <xdr:col>15</xdr:col>
      <xdr:colOff>133350</xdr:colOff>
      <xdr:row>61</xdr:row>
      <xdr:rowOff>154094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164271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4233</xdr:rowOff>
    </xdr:from>
    <xdr:to>
      <xdr:col>11</xdr:col>
      <xdr:colOff>82550</xdr:colOff>
      <xdr:row>61</xdr:row>
      <xdr:rowOff>105833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116010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[554,246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人件費上昇や物価高騰などにより、人口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人当たりの人件費・物件費等決算額は増加傾向にありますが、令和６年度は類似団体を下回りました。</a:t>
          </a:r>
        </a:p>
        <a:p>
          <a:r>
            <a:rPr kumimoji="1" lang="ja-JP" altLang="en-US" sz="1300">
              <a:latin typeface="ＭＳ Ｐゴシック" panose="020B0600070205080204" pitchFamily="50" charset="-128"/>
              <a:ea typeface="ＭＳ Ｐゴシック" panose="020B0600070205080204" pitchFamily="50" charset="-128"/>
            </a:rPr>
            <a:t>今後も事務事業の点検・見直しなどを行い、経常経費の抑制を図るよう努めていきます。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66427</xdr:rowOff>
    </xdr:from>
    <xdr:to>
      <xdr:col>23</xdr:col>
      <xdr:colOff>133350</xdr:colOff>
      <xdr:row>82</xdr:row>
      <xdr:rowOff>83990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125327"/>
          <a:ext cx="838200" cy="1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62511</xdr:rowOff>
    </xdr:from>
    <xdr:to>
      <xdr:col>19</xdr:col>
      <xdr:colOff>133350</xdr:colOff>
      <xdr:row>82</xdr:row>
      <xdr:rowOff>83990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21411"/>
          <a:ext cx="889000" cy="2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10063</xdr:rowOff>
    </xdr:from>
    <xdr:to>
      <xdr:col>15</xdr:col>
      <xdr:colOff>82550</xdr:colOff>
      <xdr:row>82</xdr:row>
      <xdr:rowOff>62511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68963"/>
          <a:ext cx="889000" cy="5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123248</xdr:rowOff>
    </xdr:from>
    <xdr:to>
      <xdr:col>11</xdr:col>
      <xdr:colOff>31750</xdr:colOff>
      <xdr:row>82</xdr:row>
      <xdr:rowOff>10063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10698"/>
          <a:ext cx="889000" cy="5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15627</xdr:rowOff>
    </xdr:from>
    <xdr:to>
      <xdr:col>23</xdr:col>
      <xdr:colOff>184150</xdr:colOff>
      <xdr:row>82</xdr:row>
      <xdr:rowOff>117227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7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32154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1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33190</xdr:rowOff>
    </xdr:from>
    <xdr:to>
      <xdr:col>19</xdr:col>
      <xdr:colOff>184150</xdr:colOff>
      <xdr:row>82</xdr:row>
      <xdr:rowOff>134790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9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119567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78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11711</xdr:rowOff>
    </xdr:from>
    <xdr:to>
      <xdr:col>15</xdr:col>
      <xdr:colOff>133350</xdr:colOff>
      <xdr:row>82</xdr:row>
      <xdr:rowOff>113311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7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98088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5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130713</xdr:rowOff>
    </xdr:from>
    <xdr:to>
      <xdr:col>11</xdr:col>
      <xdr:colOff>82550</xdr:colOff>
      <xdr:row>82</xdr:row>
      <xdr:rowOff>60863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1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71040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87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72448</xdr:rowOff>
    </xdr:from>
    <xdr:to>
      <xdr:col>7</xdr:col>
      <xdr:colOff>31750</xdr:colOff>
      <xdr:row>82</xdr:row>
      <xdr:rowOff>2598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12775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28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今後は高齢層の退職や若年層の新規採用に伴い、指数は低下するものと見込まれますが、類似団体内平均値を上回っています。今後も給与制度の適正化に努めていきます。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96520</xdr:rowOff>
    </xdr:from>
    <xdr:to>
      <xdr:col>81</xdr:col>
      <xdr:colOff>44450</xdr:colOff>
      <xdr:row>88</xdr:row>
      <xdr:rowOff>149606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8412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149606</xdr:rowOff>
    </xdr:from>
    <xdr:to>
      <xdr:col>77</xdr:col>
      <xdr:colOff>44450</xdr:colOff>
      <xdr:row>89</xdr:row>
      <xdr:rowOff>7113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37206"/>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7113</xdr:rowOff>
    </xdr:from>
    <xdr:to>
      <xdr:col>72</xdr:col>
      <xdr:colOff>203200</xdr:colOff>
      <xdr:row>89</xdr:row>
      <xdr:rowOff>40894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66163"/>
          <a:ext cx="889000" cy="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36068</xdr:rowOff>
    </xdr:from>
    <xdr:to>
      <xdr:col>68</xdr:col>
      <xdr:colOff>152400</xdr:colOff>
      <xdr:row>89</xdr:row>
      <xdr:rowOff>40894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29511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45720</xdr:rowOff>
    </xdr:from>
    <xdr:to>
      <xdr:col>81</xdr:col>
      <xdr:colOff>95250</xdr:colOff>
      <xdr:row>88</xdr:row>
      <xdr:rowOff>147320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17797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98806</xdr:rowOff>
    </xdr:from>
    <xdr:to>
      <xdr:col>77</xdr:col>
      <xdr:colOff>95250</xdr:colOff>
      <xdr:row>89</xdr:row>
      <xdr:rowOff>28956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8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13733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72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127763</xdr:rowOff>
    </xdr:from>
    <xdr:to>
      <xdr:col>73</xdr:col>
      <xdr:colOff>44450</xdr:colOff>
      <xdr:row>89</xdr:row>
      <xdr:rowOff>57913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42690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01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161544</xdr:rowOff>
    </xdr:from>
    <xdr:to>
      <xdr:col>68</xdr:col>
      <xdr:colOff>203200</xdr:colOff>
      <xdr:row>89</xdr:row>
      <xdr:rowOff>91694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4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76471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3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156718</xdr:rowOff>
    </xdr:from>
    <xdr:to>
      <xdr:col>64</xdr:col>
      <xdr:colOff>152400</xdr:colOff>
      <xdr:row>89</xdr:row>
      <xdr:rowOff>86868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4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71645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30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業務の民間委託や指定管理者制度の導入を実施し、職員定数を抑制してきましたが、類似団体内平均値を若干上回りました。</a:t>
          </a:r>
        </a:p>
        <a:p>
          <a:r>
            <a:rPr kumimoji="1" lang="ja-JP" altLang="en-US" sz="1300">
              <a:latin typeface="ＭＳ Ｐゴシック" panose="020B0600070205080204" pitchFamily="50" charset="-128"/>
              <a:ea typeface="ＭＳ Ｐゴシック" panose="020B0600070205080204" pitchFamily="50" charset="-128"/>
            </a:rPr>
            <a:t>今後も事務事業の点検・見直しを行い、業務の民間委託や指定管理者制度の導入を継続しつつ、適正な定員管理に努めていきます。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43169</xdr:rowOff>
    </xdr:from>
    <xdr:to>
      <xdr:col>81</xdr:col>
      <xdr:colOff>44450</xdr:colOff>
      <xdr:row>61</xdr:row>
      <xdr:rowOff>60664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01619"/>
          <a:ext cx="8382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28893</xdr:rowOff>
    </xdr:from>
    <xdr:to>
      <xdr:col>77</xdr:col>
      <xdr:colOff>44450</xdr:colOff>
      <xdr:row>61</xdr:row>
      <xdr:rowOff>43169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87343"/>
          <a:ext cx="889000" cy="1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3556</xdr:rowOff>
    </xdr:from>
    <xdr:to>
      <xdr:col>72</xdr:col>
      <xdr:colOff>203200</xdr:colOff>
      <xdr:row>61</xdr:row>
      <xdr:rowOff>28893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62006"/>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162539</xdr:rowOff>
    </xdr:from>
    <xdr:to>
      <xdr:col>68</xdr:col>
      <xdr:colOff>152400</xdr:colOff>
      <xdr:row>61</xdr:row>
      <xdr:rowOff>3556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49539"/>
          <a:ext cx="889000" cy="1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9864</xdr:rowOff>
    </xdr:from>
    <xdr:to>
      <xdr:col>81</xdr:col>
      <xdr:colOff>95250</xdr:colOff>
      <xdr:row>61</xdr:row>
      <xdr:rowOff>111464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6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153391</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4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163819</xdr:rowOff>
    </xdr:from>
    <xdr:to>
      <xdr:col>77</xdr:col>
      <xdr:colOff>95250</xdr:colOff>
      <xdr:row>61</xdr:row>
      <xdr:rowOff>93969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5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78746</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3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149543</xdr:rowOff>
    </xdr:from>
    <xdr:to>
      <xdr:col>73</xdr:col>
      <xdr:colOff>44450</xdr:colOff>
      <xdr:row>61</xdr:row>
      <xdr:rowOff>79693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64470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2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124206</xdr:rowOff>
    </xdr:from>
    <xdr:to>
      <xdr:col>68</xdr:col>
      <xdr:colOff>203200</xdr:colOff>
      <xdr:row>61</xdr:row>
      <xdr:rowOff>54356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1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39133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9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111739</xdr:rowOff>
    </xdr:from>
    <xdr:to>
      <xdr:col>64</xdr:col>
      <xdr:colOff>152400</xdr:colOff>
      <xdr:row>61</xdr:row>
      <xdr:rowOff>41889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9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26666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485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発行額の抑制により元利償還金が減少し、単年度の実質公債費比率は徐々に減少していますが、近年は地方債借入が増加してきており、２～３年後には元利償還金が増え、実質公債費比率も緩やかに上昇する見込みです。今後も優先度・緊急性の高い事業の選択など投資的経費の抑制を図りつつ、歳出の見直しも徹底し、財政の健全化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85852</xdr:rowOff>
    </xdr:from>
    <xdr:to>
      <xdr:col>81</xdr:col>
      <xdr:colOff>44450</xdr:colOff>
      <xdr:row>41</xdr:row>
      <xdr:rowOff>95504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1530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85852</xdr:rowOff>
    </xdr:from>
    <xdr:to>
      <xdr:col>77</xdr:col>
      <xdr:colOff>44450</xdr:colOff>
      <xdr:row>41</xdr:row>
      <xdr:rowOff>90678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11530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90678</xdr:rowOff>
    </xdr:from>
    <xdr:to>
      <xdr:col>72</xdr:col>
      <xdr:colOff>203200</xdr:colOff>
      <xdr:row>41</xdr:row>
      <xdr:rowOff>105156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12012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105156</xdr:rowOff>
    </xdr:from>
    <xdr:to>
      <xdr:col>68</xdr:col>
      <xdr:colOff>152400</xdr:colOff>
      <xdr:row>41</xdr:row>
      <xdr:rowOff>109982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3460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44704</xdr:rowOff>
    </xdr:from>
    <xdr:to>
      <xdr:col>81</xdr:col>
      <xdr:colOff>95250</xdr:colOff>
      <xdr:row>41</xdr:row>
      <xdr:rowOff>146304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61231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91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35052</xdr:rowOff>
    </xdr:from>
    <xdr:to>
      <xdr:col>77</xdr:col>
      <xdr:colOff>95250</xdr:colOff>
      <xdr:row>41</xdr:row>
      <xdr:rowOff>136652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6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39878</xdr:rowOff>
    </xdr:from>
    <xdr:to>
      <xdr:col>73</xdr:col>
      <xdr:colOff>44450</xdr:colOff>
      <xdr:row>41</xdr:row>
      <xdr:rowOff>141478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126255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54356</xdr:rowOff>
    </xdr:from>
    <xdr:to>
      <xdr:col>68</xdr:col>
      <xdr:colOff>203200</xdr:colOff>
      <xdr:row>41</xdr:row>
      <xdr:rowOff>155956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140733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7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145559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調整基金や減債基金の定額積立や基金の取崩しの抑制と、ふるさと応援基金への積立が増えたことにより、充当可能基金が将来負担額を上回り、将来負担比率は算定されませんが、近年は基金からの繰入が増加傾向にあるため、今後も公債費等の義務的経費の抑制を図りつつ、財政の健全化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4,033
3,750
636.88
7,252,076
6,941,057
218,890
4,016,556
4,881,547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増加傾向にありますが、普通交付税や地方譲与税などの経常的歳入が増加したため、人件費に係る経常収支比率は類似団体内平均値を下回りました。今後も職員定数管理の適正化及び給与制度の適正化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20320</xdr:rowOff>
    </xdr:from>
    <xdr:to>
      <xdr:col>24</xdr:col>
      <xdr:colOff>25400</xdr:colOff>
      <xdr:row>35</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2107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20320</xdr:rowOff>
    </xdr:from>
    <xdr:to>
      <xdr:col>19</xdr:col>
      <xdr:colOff>187325</xdr:colOff>
      <xdr:row>35</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210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35</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32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24130</xdr:rowOff>
    </xdr:from>
    <xdr:to>
      <xdr:col>11</xdr:col>
      <xdr:colOff>9525</xdr:colOff>
      <xdr:row>35</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024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22860</xdr:rowOff>
    </xdr:from>
    <xdr:to>
      <xdr:col>24</xdr:col>
      <xdr:colOff>76200</xdr:colOff>
      <xdr:row>35</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6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140970</xdr:rowOff>
    </xdr:from>
    <xdr:to>
      <xdr:col>20</xdr:col>
      <xdr:colOff>38100</xdr:colOff>
      <xdr:row>35</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39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144780</xdr:rowOff>
    </xdr:from>
    <xdr:to>
      <xdr:col>6</xdr:col>
      <xdr:colOff>171450</xdr:colOff>
      <xdr:row>35</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85107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業務の民間委託を進めてきた結果、委託料は増加していますが、普通交付税や地方譲与税などの経常的歳入が増加したため、類似団体内平均値を下回りました。</a:t>
          </a:r>
        </a:p>
        <a:p>
          <a:r>
            <a:rPr kumimoji="1" lang="ja-JP" altLang="en-US" sz="1300">
              <a:latin typeface="ＭＳ Ｐゴシック" panose="020B0600070205080204" pitchFamily="50" charset="-128"/>
              <a:ea typeface="ＭＳ Ｐゴシック" panose="020B0600070205080204" pitchFamily="50" charset="-128"/>
            </a:rPr>
            <a:t>今後も事務事業の点検・見直しを行い、歳出の抑制に努めていきます。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21844</xdr:rowOff>
    </xdr:from>
    <xdr:to>
      <xdr:col>82</xdr:col>
      <xdr:colOff>107950</xdr:colOff>
      <xdr:row>16</xdr:row>
      <xdr:rowOff>49276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7650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30988</xdr:rowOff>
    </xdr:from>
    <xdr:to>
      <xdr:col>78</xdr:col>
      <xdr:colOff>69850</xdr:colOff>
      <xdr:row>16</xdr:row>
      <xdr:rowOff>49276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741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165862</xdr:rowOff>
    </xdr:from>
    <xdr:to>
      <xdr:col>73</xdr:col>
      <xdr:colOff>180975</xdr:colOff>
      <xdr:row>16</xdr:row>
      <xdr:rowOff>30988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376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165862</xdr:rowOff>
    </xdr:from>
    <xdr:to>
      <xdr:col>69</xdr:col>
      <xdr:colOff>92075</xdr:colOff>
      <xdr:row>16</xdr:row>
      <xdr:rowOff>17272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376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142494</xdr:rowOff>
    </xdr:from>
    <xdr:to>
      <xdr:col>82</xdr:col>
      <xdr:colOff>158750</xdr:colOff>
      <xdr:row>16</xdr:row>
      <xdr:rowOff>72644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159021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5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169926</xdr:rowOff>
    </xdr:from>
    <xdr:to>
      <xdr:col>78</xdr:col>
      <xdr:colOff>120650</xdr:colOff>
      <xdr:row>16</xdr:row>
      <xdr:rowOff>100076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110253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10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151638</xdr:rowOff>
    </xdr:from>
    <xdr:to>
      <xdr:col>74</xdr:col>
      <xdr:colOff>31750</xdr:colOff>
      <xdr:row>16</xdr:row>
      <xdr:rowOff>81788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91965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115062</xdr:rowOff>
    </xdr:from>
    <xdr:to>
      <xdr:col>69</xdr:col>
      <xdr:colOff>142875</xdr:colOff>
      <xdr:row>16</xdr:row>
      <xdr:rowOff>45212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55389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5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137922</xdr:rowOff>
    </xdr:from>
    <xdr:to>
      <xdr:col>65</xdr:col>
      <xdr:colOff>53975</xdr:colOff>
      <xdr:row>16</xdr:row>
      <xdr:rowOff>68072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0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78249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7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類似団体内平均値と同水準ですが、今後も少子高齢化などの影響を受け、増加が見込まれますので、社会福祉費や児童福祉費など内容を精査しつつ、適正な執行に努めていきます。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20865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342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55</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34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506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53522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類似団体内平均値を下回りましたが、特別会計繰出金が増加していくと平均値を上回る可能性もあるので、各会計でも経費の抑制を図りつつ適正な財政運営を行い、一般会計の負担軽減に努めていきます。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85090</xdr:rowOff>
    </xdr:from>
    <xdr:to>
      <xdr:col>82</xdr:col>
      <xdr:colOff>107950</xdr:colOff>
      <xdr:row>56</xdr:row>
      <xdr:rowOff>165100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1484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56</xdr:row>
      <xdr:rowOff>165100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72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119380</xdr:rowOff>
    </xdr:from>
    <xdr:to>
      <xdr:col>73</xdr:col>
      <xdr:colOff>180975</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72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751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34290</xdr:rowOff>
    </xdr:from>
    <xdr:to>
      <xdr:col>82</xdr:col>
      <xdr:colOff>158750</xdr:colOff>
      <xdr:row>55</xdr:row>
      <xdr:rowOff>135890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50817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68580</xdr:rowOff>
    </xdr:from>
    <xdr:to>
      <xdr:col>74</xdr:col>
      <xdr:colOff>31750</xdr:colOff>
      <xdr:row>56</xdr:row>
      <xdr:rowOff>170180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企業会計繰出金（負担金・補助金扱）の占める割合が高いことから、今後も経営強化プランや経営戦略に基づいた収入の確保と経費の抑制を図りつつ、一般会計の負担軽減に努めていきます。</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53848</xdr:rowOff>
    </xdr:from>
    <xdr:to>
      <xdr:col>82</xdr:col>
      <xdr:colOff>107950</xdr:colOff>
      <xdr:row>38</xdr:row>
      <xdr:rowOff>67564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56894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21844</xdr:rowOff>
    </xdr:from>
    <xdr:to>
      <xdr:col>78</xdr:col>
      <xdr:colOff>69850</xdr:colOff>
      <xdr:row>38</xdr:row>
      <xdr:rowOff>67564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5369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38</xdr:row>
      <xdr:rowOff>21844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4637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38</xdr:row>
      <xdr:rowOff>30988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4637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xdr:rowOff>
    </xdr:from>
    <xdr:to>
      <xdr:col>82</xdr:col>
      <xdr:colOff>158750</xdr:colOff>
      <xdr:row>38</xdr:row>
      <xdr:rowOff>104648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146575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事務事業評価に基づいた優先度・緊急性の高い事業を選択し、投資的経費を抑制するなど歳出見直しを徹底してきたことで、公債費の負担は類似団体内平均値を下回っています。</a:t>
          </a:r>
        </a:p>
        <a:p>
          <a:r>
            <a:rPr kumimoji="1" lang="ja-JP" altLang="en-US" sz="1300">
              <a:latin typeface="ＭＳ Ｐゴシック" panose="020B0600070205080204" pitchFamily="50" charset="-128"/>
              <a:ea typeface="ＭＳ Ｐゴシック" panose="020B0600070205080204" pitchFamily="50" charset="-128"/>
            </a:rPr>
            <a:t>今後は学校建設など大型事業が予定されており、地方債発行額が増える見込みのため、財政計画に基づいた財政の健全化に努めていきます。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39370</xdr:rowOff>
    </xdr:from>
    <xdr:to>
      <xdr:col>24</xdr:col>
      <xdr:colOff>25400</xdr:colOff>
      <xdr:row>76</xdr:row>
      <xdr:rowOff>81280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695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39370</xdr:rowOff>
    </xdr:from>
    <xdr:to>
      <xdr:col>19</xdr:col>
      <xdr:colOff>187325</xdr:colOff>
      <xdr:row>76</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695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62230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0810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62230</xdr:rowOff>
    </xdr:from>
    <xdr:to>
      <xdr:col>11</xdr:col>
      <xdr:colOff>9525</xdr:colOff>
      <xdr:row>76</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924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160020</xdr:rowOff>
    </xdr:from>
    <xdr:to>
      <xdr:col>20</xdr:col>
      <xdr:colOff>38100</xdr:colOff>
      <xdr:row>76</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100347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0</xdr:rowOff>
    </xdr:from>
    <xdr:to>
      <xdr:col>15</xdr:col>
      <xdr:colOff>149225</xdr:colOff>
      <xdr:row>76</xdr:row>
      <xdr:rowOff>101600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111777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xdr:rowOff>
    </xdr:from>
    <xdr:to>
      <xdr:col>11</xdr:col>
      <xdr:colOff>60325</xdr:colOff>
      <xdr:row>76</xdr:row>
      <xdr:rowOff>113030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123207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人件費・物件費・その他に係る経常収支比率が類似団体内平均値を下回りましたので、公債費以外も同様となりました。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今後も町総合計画に基づき、優先度の高い事業の洗い出しや事務事業の点検・見直しなどを行い、適正な予算執行に努めていきます。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100874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042900"/>
          <a:ext cx="8382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51888</xdr:rowOff>
    </xdr:from>
    <xdr:to>
      <xdr:col>78</xdr:col>
      <xdr:colOff>69850</xdr:colOff>
      <xdr:row>76</xdr:row>
      <xdr:rowOff>100874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8208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2902</xdr:rowOff>
    </xdr:from>
    <xdr:to>
      <xdr:col>73</xdr:col>
      <xdr:colOff>180975</xdr:colOff>
      <xdr:row>76</xdr:row>
      <xdr:rowOff>51888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3310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2902</xdr:rowOff>
    </xdr:from>
    <xdr:to>
      <xdr:col>69</xdr:col>
      <xdr:colOff>92075</xdr:colOff>
      <xdr:row>76</xdr:row>
      <xdr:rowOff>58420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33102"/>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149877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50074</xdr:rowOff>
    </xdr:from>
    <xdr:to>
      <xdr:col>78</xdr:col>
      <xdr:colOff>120650</xdr:colOff>
      <xdr:row>76</xdr:row>
      <xdr:rowOff>151674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8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161851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49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1088</xdr:rowOff>
    </xdr:from>
    <xdr:to>
      <xdr:col>74</xdr:col>
      <xdr:colOff>31750</xdr:colOff>
      <xdr:row>76</xdr:row>
      <xdr:rowOff>102688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112865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0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123553</xdr:rowOff>
    </xdr:from>
    <xdr:to>
      <xdr:col>69</xdr:col>
      <xdr:colOff>142875</xdr:colOff>
      <xdr:row>76</xdr:row>
      <xdr:rowOff>53702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823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63880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51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145252</xdr:rowOff>
    </xdr:from>
    <xdr:to>
      <xdr:col>29</xdr:col>
      <xdr:colOff>127000</xdr:colOff>
      <xdr:row>18</xdr:row>
      <xdr:rowOff>155825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8977"/>
          <a:ext cx="647700" cy="10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130029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3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146079</xdr:rowOff>
    </xdr:from>
    <xdr:to>
      <xdr:col>26</xdr:col>
      <xdr:colOff>50800</xdr:colOff>
      <xdr:row>18</xdr:row>
      <xdr:rowOff>155825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279804"/>
          <a:ext cx="698500" cy="9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146079</xdr:rowOff>
    </xdr:from>
    <xdr:to>
      <xdr:col>22</xdr:col>
      <xdr:colOff>114300</xdr:colOff>
      <xdr:row>19</xdr:row>
      <xdr:rowOff>7488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79804"/>
          <a:ext cx="698500" cy="32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7488</xdr:rowOff>
    </xdr:from>
    <xdr:to>
      <xdr:col>18</xdr:col>
      <xdr:colOff>177800</xdr:colOff>
      <xdr:row>19</xdr:row>
      <xdr:rowOff>39229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12663"/>
          <a:ext cx="698500" cy="31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94452</xdr:rowOff>
    </xdr:from>
    <xdr:to>
      <xdr:col>29</xdr:col>
      <xdr:colOff>177800</xdr:colOff>
      <xdr:row>19</xdr:row>
      <xdr:rowOff>24602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8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110979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105025</xdr:rowOff>
    </xdr:from>
    <xdr:to>
      <xdr:col>26</xdr:col>
      <xdr:colOff>101600</xdr:colOff>
      <xdr:row>19</xdr:row>
      <xdr:rowOff>35175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38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45352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0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95278</xdr:rowOff>
    </xdr:from>
    <xdr:to>
      <xdr:col>22</xdr:col>
      <xdr:colOff>165100</xdr:colOff>
      <xdr:row>19</xdr:row>
      <xdr:rowOff>25429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900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35605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9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128138</xdr:rowOff>
    </xdr:from>
    <xdr:to>
      <xdr:col>19</xdr:col>
      <xdr:colOff>38100</xdr:colOff>
      <xdr:row>19</xdr:row>
      <xdr:rowOff>58288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61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68465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3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159879</xdr:rowOff>
    </xdr:from>
    <xdr:to>
      <xdr:col>15</xdr:col>
      <xdr:colOff>101600</xdr:colOff>
      <xdr:row>19</xdr:row>
      <xdr:rowOff>90029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3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100206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6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90145</xdr:rowOff>
    </xdr:from>
    <xdr:to>
      <xdr:col>29</xdr:col>
      <xdr:colOff>127000</xdr:colOff>
      <xdr:row>35</xdr:row>
      <xdr:rowOff>127160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00495"/>
          <a:ext cx="647700" cy="37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74922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85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127160</xdr:rowOff>
    </xdr:from>
    <xdr:to>
      <xdr:col>26</xdr:col>
      <xdr:colOff>50800</xdr:colOff>
      <xdr:row>35</xdr:row>
      <xdr:rowOff>147702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37510"/>
          <a:ext cx="698500" cy="205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132500</xdr:rowOff>
    </xdr:from>
    <xdr:to>
      <xdr:col>22</xdr:col>
      <xdr:colOff>114300</xdr:colOff>
      <xdr:row>35</xdr:row>
      <xdr:rowOff>147702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42850"/>
          <a:ext cx="698500" cy="15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132500</xdr:rowOff>
    </xdr:from>
    <xdr:to>
      <xdr:col>18</xdr:col>
      <xdr:colOff>177800</xdr:colOff>
      <xdr:row>35</xdr:row>
      <xdr:rowOff>147885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42850"/>
          <a:ext cx="698500" cy="15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39345</xdr:rowOff>
    </xdr:from>
    <xdr:to>
      <xdr:col>29</xdr:col>
      <xdr:colOff>177800</xdr:colOff>
      <xdr:row>35</xdr:row>
      <xdr:rowOff>140945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9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227322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9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76360</xdr:rowOff>
    </xdr:from>
    <xdr:to>
      <xdr:col>26</xdr:col>
      <xdr:colOff>101600</xdr:colOff>
      <xdr:row>35</xdr:row>
      <xdr:rowOff>177960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86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188137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55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96902</xdr:rowOff>
    </xdr:from>
    <xdr:to>
      <xdr:col>22</xdr:col>
      <xdr:colOff>165100</xdr:colOff>
      <xdr:row>35</xdr:row>
      <xdr:rowOff>198502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07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208679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81700</xdr:rowOff>
    </xdr:from>
    <xdr:to>
      <xdr:col>19</xdr:col>
      <xdr:colOff>38100</xdr:colOff>
      <xdr:row>35</xdr:row>
      <xdr:rowOff>183300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92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193477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97085</xdr:rowOff>
    </xdr:from>
    <xdr:to>
      <xdr:col>15</xdr:col>
      <xdr:colOff>101600</xdr:colOff>
      <xdr:row>35</xdr:row>
      <xdr:rowOff>198685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07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208862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76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4,033
3,750
636.88
7,252,076
6,941,057
218,890
4,016,556
4,881,547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47804</xdr:rowOff>
    </xdr:from>
    <xdr:to>
      <xdr:col>24</xdr:col>
      <xdr:colOff>63500</xdr:colOff>
      <xdr:row>37</xdr:row>
      <xdr:rowOff>73990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91454"/>
          <a:ext cx="838200" cy="2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72941</xdr:rowOff>
    </xdr:from>
    <xdr:to>
      <xdr:col>19</xdr:col>
      <xdr:colOff>177800</xdr:colOff>
      <xdr:row>37</xdr:row>
      <xdr:rowOff>73990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416591"/>
          <a:ext cx="889000" cy="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72941</xdr:rowOff>
    </xdr:from>
    <xdr:to>
      <xdr:col>15</xdr:col>
      <xdr:colOff>50800</xdr:colOff>
      <xdr:row>37</xdr:row>
      <xdr:rowOff>81247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16591"/>
          <a:ext cx="8890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81247</xdr:rowOff>
    </xdr:from>
    <xdr:to>
      <xdr:col>10</xdr:col>
      <xdr:colOff>114300</xdr:colOff>
      <xdr:row>37</xdr:row>
      <xdr:rowOff>107609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24897"/>
          <a:ext cx="889000" cy="2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168454</xdr:rowOff>
    </xdr:from>
    <xdr:to>
      <xdr:col>24</xdr:col>
      <xdr:colOff>114300</xdr:colOff>
      <xdr:row>37</xdr:row>
      <xdr:rowOff>98604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146881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1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23190</xdr:rowOff>
    </xdr:from>
    <xdr:to>
      <xdr:col>20</xdr:col>
      <xdr:colOff>38100</xdr:colOff>
      <xdr:row>37</xdr:row>
      <xdr:rowOff>124790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115917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5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22141</xdr:rowOff>
    </xdr:from>
    <xdr:to>
      <xdr:col>15</xdr:col>
      <xdr:colOff>101600</xdr:colOff>
      <xdr:row>37</xdr:row>
      <xdr:rowOff>123741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6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114868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5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30447</xdr:rowOff>
    </xdr:from>
    <xdr:to>
      <xdr:col>10</xdr:col>
      <xdr:colOff>165100</xdr:colOff>
      <xdr:row>37</xdr:row>
      <xdr:rowOff>132047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123174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6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56809</xdr:rowOff>
    </xdr:from>
    <xdr:to>
      <xdr:col>6</xdr:col>
      <xdr:colOff>38100</xdr:colOff>
      <xdr:row>37</xdr:row>
      <xdr:rowOff>158409</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0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149537</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9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10521</xdr:rowOff>
    </xdr:from>
    <xdr:to>
      <xdr:col>24</xdr:col>
      <xdr:colOff>63500</xdr:colOff>
      <xdr:row>57</xdr:row>
      <xdr:rowOff>52197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83171"/>
          <a:ext cx="838200" cy="4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10521</xdr:rowOff>
    </xdr:from>
    <xdr:to>
      <xdr:col>19</xdr:col>
      <xdr:colOff>177800</xdr:colOff>
      <xdr:row>57</xdr:row>
      <xdr:rowOff>20987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83171"/>
          <a:ext cx="889000" cy="1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20987</xdr:rowOff>
    </xdr:from>
    <xdr:to>
      <xdr:col>15</xdr:col>
      <xdr:colOff>50800</xdr:colOff>
      <xdr:row>57</xdr:row>
      <xdr:rowOff>112442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3637"/>
          <a:ext cx="889000" cy="9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112442</xdr:rowOff>
    </xdr:from>
    <xdr:to>
      <xdr:col>10</xdr:col>
      <xdr:colOff>114300</xdr:colOff>
      <xdr:row>57</xdr:row>
      <xdr:rowOff>150236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5092"/>
          <a:ext cx="889000" cy="3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1397</xdr:rowOff>
    </xdr:from>
    <xdr:to>
      <xdr:col>24</xdr:col>
      <xdr:colOff>114300</xdr:colOff>
      <xdr:row>57</xdr:row>
      <xdr:rowOff>102997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7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151274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5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131171</xdr:rowOff>
    </xdr:from>
    <xdr:to>
      <xdr:col>20</xdr:col>
      <xdr:colOff>38100</xdr:colOff>
      <xdr:row>57</xdr:row>
      <xdr:rowOff>61321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3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77848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07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141637</xdr:rowOff>
    </xdr:from>
    <xdr:to>
      <xdr:col>15</xdr:col>
      <xdr:colOff>101600</xdr:colOff>
      <xdr:row>57</xdr:row>
      <xdr:rowOff>71787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88314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61642</xdr:rowOff>
    </xdr:from>
    <xdr:to>
      <xdr:col>10</xdr:col>
      <xdr:colOff>165100</xdr:colOff>
      <xdr:row>57</xdr:row>
      <xdr:rowOff>163242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154369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2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99436</xdr:rowOff>
    </xdr:from>
    <xdr:to>
      <xdr:col>6</xdr:col>
      <xdr:colOff>38100</xdr:colOff>
      <xdr:row>58</xdr:row>
      <xdr:rowOff>29586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20713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6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168618</xdr:rowOff>
    </xdr:from>
    <xdr:to>
      <xdr:col>24</xdr:col>
      <xdr:colOff>63500</xdr:colOff>
      <xdr:row>77</xdr:row>
      <xdr:rowOff>39080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198818"/>
          <a:ext cx="83820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168618</xdr:rowOff>
    </xdr:from>
    <xdr:to>
      <xdr:col>19</xdr:col>
      <xdr:colOff>177800</xdr:colOff>
      <xdr:row>77</xdr:row>
      <xdr:rowOff>59544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198818"/>
          <a:ext cx="889000" cy="6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54688</xdr:rowOff>
    </xdr:from>
    <xdr:to>
      <xdr:col>15</xdr:col>
      <xdr:colOff>50800</xdr:colOff>
      <xdr:row>77</xdr:row>
      <xdr:rowOff>59544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256338"/>
          <a:ext cx="889000" cy="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54688</xdr:rowOff>
    </xdr:from>
    <xdr:to>
      <xdr:col>10</xdr:col>
      <xdr:colOff>114300</xdr:colOff>
      <xdr:row>78</xdr:row>
      <xdr:rowOff>80465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56338"/>
          <a:ext cx="889000" cy="19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159730</xdr:rowOff>
    </xdr:from>
    <xdr:to>
      <xdr:col>24</xdr:col>
      <xdr:colOff>114300</xdr:colOff>
      <xdr:row>77</xdr:row>
      <xdr:rowOff>89880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8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11157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4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117818</xdr:rowOff>
    </xdr:from>
    <xdr:to>
      <xdr:col>20</xdr:col>
      <xdr:colOff>38100</xdr:colOff>
      <xdr:row>77</xdr:row>
      <xdr:rowOff>47968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64495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92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8744</xdr:rowOff>
    </xdr:from>
    <xdr:to>
      <xdr:col>15</xdr:col>
      <xdr:colOff>101600</xdr:colOff>
      <xdr:row>77</xdr:row>
      <xdr:rowOff>110344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1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126871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8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3888</xdr:rowOff>
    </xdr:from>
    <xdr:to>
      <xdr:col>10</xdr:col>
      <xdr:colOff>165100</xdr:colOff>
      <xdr:row>77</xdr:row>
      <xdr:rowOff>105488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0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122015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98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29665</xdr:rowOff>
    </xdr:from>
    <xdr:to>
      <xdr:col>6</xdr:col>
      <xdr:colOff>38100</xdr:colOff>
      <xdr:row>78</xdr:row>
      <xdr:rowOff>131265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122392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9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37005</xdr:rowOff>
    </xdr:from>
    <xdr:to>
      <xdr:col>24</xdr:col>
      <xdr:colOff>63500</xdr:colOff>
      <xdr:row>95</xdr:row>
      <xdr:rowOff>62852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24755"/>
          <a:ext cx="838200" cy="2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62852</xdr:rowOff>
    </xdr:from>
    <xdr:to>
      <xdr:col>19</xdr:col>
      <xdr:colOff>177800</xdr:colOff>
      <xdr:row>95</xdr:row>
      <xdr:rowOff>107628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50602"/>
          <a:ext cx="889000" cy="4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107628</xdr:rowOff>
    </xdr:from>
    <xdr:to>
      <xdr:col>15</xdr:col>
      <xdr:colOff>50800</xdr:colOff>
      <xdr:row>96</xdr:row>
      <xdr:rowOff>8643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395378"/>
          <a:ext cx="889000" cy="7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8643</xdr:rowOff>
    </xdr:from>
    <xdr:to>
      <xdr:col>10</xdr:col>
      <xdr:colOff>114300</xdr:colOff>
      <xdr:row>96</xdr:row>
      <xdr:rowOff>43436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67843"/>
          <a:ext cx="889000" cy="3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157655</xdr:rowOff>
    </xdr:from>
    <xdr:to>
      <xdr:col>24</xdr:col>
      <xdr:colOff>114300</xdr:colOff>
      <xdr:row>95</xdr:row>
      <xdr:rowOff>87805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7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136082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5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12052</xdr:rowOff>
    </xdr:from>
    <xdr:to>
      <xdr:col>20</xdr:col>
      <xdr:colOff>38100</xdr:colOff>
      <xdr:row>95</xdr:row>
      <xdr:rowOff>113652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9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104779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9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56828</xdr:rowOff>
    </xdr:from>
    <xdr:to>
      <xdr:col>15</xdr:col>
      <xdr:colOff>101600</xdr:colOff>
      <xdr:row>95</xdr:row>
      <xdr:rowOff>158428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4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149555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3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129293</xdr:rowOff>
    </xdr:from>
    <xdr:to>
      <xdr:col>10</xdr:col>
      <xdr:colOff>165100</xdr:colOff>
      <xdr:row>96</xdr:row>
      <xdr:rowOff>59443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50570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0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164086</xdr:rowOff>
    </xdr:from>
    <xdr:to>
      <xdr:col>6</xdr:col>
      <xdr:colOff>38100</xdr:colOff>
      <xdr:row>96</xdr:row>
      <xdr:rowOff>94236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5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85363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4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141204</xdr:rowOff>
    </xdr:from>
    <xdr:to>
      <xdr:col>55</xdr:col>
      <xdr:colOff>0</xdr:colOff>
      <xdr:row>36</xdr:row>
      <xdr:rowOff>46939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41954"/>
          <a:ext cx="838200" cy="7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46939</xdr:rowOff>
    </xdr:from>
    <xdr:to>
      <xdr:col>50</xdr:col>
      <xdr:colOff>114300</xdr:colOff>
      <xdr:row>36</xdr:row>
      <xdr:rowOff>54816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19139"/>
          <a:ext cx="889000" cy="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54816</xdr:rowOff>
    </xdr:from>
    <xdr:to>
      <xdr:col>45</xdr:col>
      <xdr:colOff>177800</xdr:colOff>
      <xdr:row>36</xdr:row>
      <xdr:rowOff>81028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27016"/>
          <a:ext cx="889000" cy="2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83739</xdr:rowOff>
    </xdr:from>
    <xdr:to>
      <xdr:col>41</xdr:col>
      <xdr:colOff>50800</xdr:colOff>
      <xdr:row>36</xdr:row>
      <xdr:rowOff>81028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84489"/>
          <a:ext cx="889000" cy="16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90404</xdr:rowOff>
    </xdr:from>
    <xdr:to>
      <xdr:col>55</xdr:col>
      <xdr:colOff>50800</xdr:colOff>
      <xdr:row>36</xdr:row>
      <xdr:rowOff>20554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9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113281</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4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167589</xdr:rowOff>
    </xdr:from>
    <xdr:to>
      <xdr:col>50</xdr:col>
      <xdr:colOff>165100</xdr:colOff>
      <xdr:row>36</xdr:row>
      <xdr:rowOff>97739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114266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43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4016</xdr:rowOff>
    </xdr:from>
    <xdr:to>
      <xdr:col>46</xdr:col>
      <xdr:colOff>38100</xdr:colOff>
      <xdr:row>36</xdr:row>
      <xdr:rowOff>105616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7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122143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5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30228</xdr:rowOff>
    </xdr:from>
    <xdr:to>
      <xdr:col>41</xdr:col>
      <xdr:colOff>101600</xdr:colOff>
      <xdr:row>36</xdr:row>
      <xdr:rowOff>131828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0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148355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77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32939</xdr:rowOff>
    </xdr:from>
    <xdr:to>
      <xdr:col>36</xdr:col>
      <xdr:colOff>165100</xdr:colOff>
      <xdr:row>35</xdr:row>
      <xdr:rowOff>134539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3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151066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0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7999</xdr:rowOff>
    </xdr:from>
    <xdr:to>
      <xdr:col>55</xdr:col>
      <xdr:colOff>0</xdr:colOff>
      <xdr:row>58</xdr:row>
      <xdr:rowOff>86750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52099"/>
          <a:ext cx="838200" cy="7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169765</xdr:rowOff>
    </xdr:from>
    <xdr:to>
      <xdr:col>50</xdr:col>
      <xdr:colOff>114300</xdr:colOff>
      <xdr:row>58</xdr:row>
      <xdr:rowOff>86750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42415"/>
          <a:ext cx="889000" cy="8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169765</xdr:rowOff>
    </xdr:from>
    <xdr:to>
      <xdr:col>45</xdr:col>
      <xdr:colOff>177800</xdr:colOff>
      <xdr:row>58</xdr:row>
      <xdr:rowOff>12429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42415"/>
          <a:ext cx="889000" cy="1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12429</xdr:rowOff>
    </xdr:from>
    <xdr:to>
      <xdr:col>41</xdr:col>
      <xdr:colOff>50800</xdr:colOff>
      <xdr:row>58</xdr:row>
      <xdr:rowOff>36765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56529"/>
          <a:ext cx="889000" cy="2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128649</xdr:rowOff>
    </xdr:from>
    <xdr:to>
      <xdr:col>55</xdr:col>
      <xdr:colOff>50800</xdr:colOff>
      <xdr:row>58</xdr:row>
      <xdr:rowOff>58799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0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107076</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7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35950</xdr:rowOff>
    </xdr:from>
    <xdr:to>
      <xdr:col>50</xdr:col>
      <xdr:colOff>165100</xdr:colOff>
      <xdr:row>58</xdr:row>
      <xdr:rowOff>137550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128677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72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118965</xdr:rowOff>
    </xdr:from>
    <xdr:to>
      <xdr:col>46</xdr:col>
      <xdr:colOff>38100</xdr:colOff>
      <xdr:row>58</xdr:row>
      <xdr:rowOff>49115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9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65642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6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133079</xdr:rowOff>
    </xdr:from>
    <xdr:to>
      <xdr:col>41</xdr:col>
      <xdr:colOff>101600</xdr:colOff>
      <xdr:row>58</xdr:row>
      <xdr:rowOff>63229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0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54356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99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157415</xdr:rowOff>
    </xdr:from>
    <xdr:to>
      <xdr:col>36</xdr:col>
      <xdr:colOff>165100</xdr:colOff>
      <xdr:row>58</xdr:row>
      <xdr:rowOff>87565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78692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22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119123</xdr:rowOff>
    </xdr:from>
    <xdr:to>
      <xdr:col>55</xdr:col>
      <xdr:colOff>0</xdr:colOff>
      <xdr:row>79</xdr:row>
      <xdr:rowOff>32600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2223"/>
          <a:ext cx="838200" cy="8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22256</xdr:rowOff>
    </xdr:from>
    <xdr:to>
      <xdr:col>50</xdr:col>
      <xdr:colOff>114300</xdr:colOff>
      <xdr:row>79</xdr:row>
      <xdr:rowOff>32600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66806"/>
          <a:ext cx="889000" cy="1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119731</xdr:rowOff>
    </xdr:from>
    <xdr:to>
      <xdr:col>45</xdr:col>
      <xdr:colOff>177800</xdr:colOff>
      <xdr:row>79</xdr:row>
      <xdr:rowOff>22256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92831"/>
          <a:ext cx="889000" cy="7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119731</xdr:rowOff>
    </xdr:from>
    <xdr:to>
      <xdr:col>41</xdr:col>
      <xdr:colOff>50800</xdr:colOff>
      <xdr:row>79</xdr:row>
      <xdr:rowOff>9227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92831"/>
          <a:ext cx="889000" cy="60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68323</xdr:rowOff>
    </xdr:from>
    <xdr:to>
      <xdr:col>55</xdr:col>
      <xdr:colOff>50800</xdr:colOff>
      <xdr:row>78</xdr:row>
      <xdr:rowOff>169923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27700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2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153250</xdr:rowOff>
    </xdr:from>
    <xdr:to>
      <xdr:col>50</xdr:col>
      <xdr:colOff>165100</xdr:colOff>
      <xdr:row>79</xdr:row>
      <xdr:rowOff>83400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74527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1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142906</xdr:rowOff>
    </xdr:from>
    <xdr:to>
      <xdr:col>46</xdr:col>
      <xdr:colOff>38100</xdr:colOff>
      <xdr:row>79</xdr:row>
      <xdr:rowOff>73056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64183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68931</xdr:rowOff>
    </xdr:from>
    <xdr:to>
      <xdr:col>41</xdr:col>
      <xdr:colOff>101600</xdr:colOff>
      <xdr:row>78</xdr:row>
      <xdr:rowOff>170531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4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15608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21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129877</xdr:rowOff>
    </xdr:from>
    <xdr:to>
      <xdr:col>36</xdr:col>
      <xdr:colOff>165100</xdr:colOff>
      <xdr:row>79</xdr:row>
      <xdr:rowOff>60027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51154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16925</xdr:rowOff>
    </xdr:from>
    <xdr:to>
      <xdr:col>55</xdr:col>
      <xdr:colOff>0</xdr:colOff>
      <xdr:row>98</xdr:row>
      <xdr:rowOff>38021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19025"/>
          <a:ext cx="838200" cy="2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87596</xdr:rowOff>
    </xdr:from>
    <xdr:to>
      <xdr:col>50</xdr:col>
      <xdr:colOff>114300</xdr:colOff>
      <xdr:row>98</xdr:row>
      <xdr:rowOff>38021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18246"/>
          <a:ext cx="889000" cy="12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87596</xdr:rowOff>
    </xdr:from>
    <xdr:to>
      <xdr:col>45</xdr:col>
      <xdr:colOff>177800</xdr:colOff>
      <xdr:row>98</xdr:row>
      <xdr:rowOff>2423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18246"/>
          <a:ext cx="889000" cy="8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148596</xdr:rowOff>
    </xdr:from>
    <xdr:to>
      <xdr:col>41</xdr:col>
      <xdr:colOff>50800</xdr:colOff>
      <xdr:row>98</xdr:row>
      <xdr:rowOff>2423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79246"/>
          <a:ext cx="889000" cy="2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137575</xdr:rowOff>
    </xdr:from>
    <xdr:to>
      <xdr:col>55</xdr:col>
      <xdr:colOff>50800</xdr:colOff>
      <xdr:row>98</xdr:row>
      <xdr:rowOff>67725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116002</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6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158671</xdr:rowOff>
    </xdr:from>
    <xdr:to>
      <xdr:col>50</xdr:col>
      <xdr:colOff>165100</xdr:colOff>
      <xdr:row>98</xdr:row>
      <xdr:rowOff>88821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8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79948</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8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36796</xdr:rowOff>
    </xdr:from>
    <xdr:to>
      <xdr:col>46</xdr:col>
      <xdr:colOff>38100</xdr:colOff>
      <xdr:row>97</xdr:row>
      <xdr:rowOff>138396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66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154923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42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123073</xdr:rowOff>
    </xdr:from>
    <xdr:to>
      <xdr:col>41</xdr:col>
      <xdr:colOff>101600</xdr:colOff>
      <xdr:row>98</xdr:row>
      <xdr:rowOff>53223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5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69750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2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97796</xdr:rowOff>
    </xdr:from>
    <xdr:to>
      <xdr:col>36</xdr:col>
      <xdr:colOff>165100</xdr:colOff>
      <xdr:row>98</xdr:row>
      <xdr:rowOff>27946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2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44473</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503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89078</xdr:rowOff>
    </xdr:from>
    <xdr:to>
      <xdr:col>85</xdr:col>
      <xdr:colOff>127000</xdr:colOff>
      <xdr:row>77</xdr:row>
      <xdr:rowOff>105778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90728"/>
          <a:ext cx="838200" cy="1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105070</xdr:rowOff>
    </xdr:from>
    <xdr:to>
      <xdr:col>81</xdr:col>
      <xdr:colOff>50800</xdr:colOff>
      <xdr:row>77</xdr:row>
      <xdr:rowOff>105778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06720"/>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105070</xdr:rowOff>
    </xdr:from>
    <xdr:to>
      <xdr:col>76</xdr:col>
      <xdr:colOff>114300</xdr:colOff>
      <xdr:row>77</xdr:row>
      <xdr:rowOff>105786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06720"/>
          <a:ext cx="889000" cy="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105786</xdr:rowOff>
    </xdr:from>
    <xdr:to>
      <xdr:col>71</xdr:col>
      <xdr:colOff>177800</xdr:colOff>
      <xdr:row>77</xdr:row>
      <xdr:rowOff>117844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07436"/>
          <a:ext cx="889000" cy="1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38278</xdr:rowOff>
    </xdr:from>
    <xdr:to>
      <xdr:col>85</xdr:col>
      <xdr:colOff>177800</xdr:colOff>
      <xdr:row>77</xdr:row>
      <xdr:rowOff>139878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3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16705</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18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54978</xdr:rowOff>
    </xdr:from>
    <xdr:to>
      <xdr:col>81</xdr:col>
      <xdr:colOff>101600</xdr:colOff>
      <xdr:row>77</xdr:row>
      <xdr:rowOff>156578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5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147705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4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54270</xdr:rowOff>
    </xdr:from>
    <xdr:to>
      <xdr:col>76</xdr:col>
      <xdr:colOff>165100</xdr:colOff>
      <xdr:row>77</xdr:row>
      <xdr:rowOff>155870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146997</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4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54986</xdr:rowOff>
    </xdr:from>
    <xdr:to>
      <xdr:col>72</xdr:col>
      <xdr:colOff>38100</xdr:colOff>
      <xdr:row>77</xdr:row>
      <xdr:rowOff>156586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5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147713</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349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67044</xdr:rowOff>
    </xdr:from>
    <xdr:to>
      <xdr:col>67</xdr:col>
      <xdr:colOff>101600</xdr:colOff>
      <xdr:row>77</xdr:row>
      <xdr:rowOff>168644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159771</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36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49216</xdr:rowOff>
    </xdr:from>
    <xdr:to>
      <xdr:col>85</xdr:col>
      <xdr:colOff>127000</xdr:colOff>
      <xdr:row>98</xdr:row>
      <xdr:rowOff>51015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51316"/>
          <a:ext cx="8382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51015</xdr:rowOff>
    </xdr:from>
    <xdr:to>
      <xdr:col>81</xdr:col>
      <xdr:colOff>50800</xdr:colOff>
      <xdr:row>98</xdr:row>
      <xdr:rowOff>58710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53115"/>
          <a:ext cx="889000" cy="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48470</xdr:rowOff>
    </xdr:from>
    <xdr:to>
      <xdr:col>76</xdr:col>
      <xdr:colOff>114300</xdr:colOff>
      <xdr:row>98</xdr:row>
      <xdr:rowOff>58710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50570"/>
          <a:ext cx="889000" cy="1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48470</xdr:rowOff>
    </xdr:from>
    <xdr:to>
      <xdr:col>71</xdr:col>
      <xdr:colOff>177800</xdr:colOff>
      <xdr:row>98</xdr:row>
      <xdr:rowOff>112973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50570"/>
          <a:ext cx="889000" cy="6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169866</xdr:rowOff>
    </xdr:from>
    <xdr:to>
      <xdr:col>85</xdr:col>
      <xdr:colOff>177800</xdr:colOff>
      <xdr:row>98</xdr:row>
      <xdr:rowOff>100016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0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215</xdr:rowOff>
    </xdr:from>
    <xdr:to>
      <xdr:col>81</xdr:col>
      <xdr:colOff>101600</xdr:colOff>
      <xdr:row>98</xdr:row>
      <xdr:rowOff>101815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0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92942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9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7910</xdr:rowOff>
    </xdr:from>
    <xdr:to>
      <xdr:col>76</xdr:col>
      <xdr:colOff>165100</xdr:colOff>
      <xdr:row>98</xdr:row>
      <xdr:rowOff>109510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1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100637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0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169120</xdr:rowOff>
    </xdr:from>
    <xdr:to>
      <xdr:col>72</xdr:col>
      <xdr:colOff>38100</xdr:colOff>
      <xdr:row>98</xdr:row>
      <xdr:rowOff>99270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90397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9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62173</xdr:rowOff>
    </xdr:from>
    <xdr:to>
      <xdr:col>67</xdr:col>
      <xdr:colOff>101600</xdr:colOff>
      <xdr:row>98</xdr:row>
      <xdr:rowOff>163773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6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154900</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5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101703</xdr:rowOff>
    </xdr:from>
    <xdr:to>
      <xdr:col>116</xdr:col>
      <xdr:colOff>63500</xdr:colOff>
      <xdr:row>38</xdr:row>
      <xdr:rowOff>124841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616803"/>
          <a:ext cx="838200" cy="2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124841</xdr:rowOff>
    </xdr:from>
    <xdr:to>
      <xdr:col>111</xdr:col>
      <xdr:colOff>177800</xdr:colOff>
      <xdr:row>38</xdr:row>
      <xdr:rowOff>128629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639941"/>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76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105132</xdr:rowOff>
    </xdr:from>
    <xdr:to>
      <xdr:col>107</xdr:col>
      <xdr:colOff>50800</xdr:colOff>
      <xdr:row>38</xdr:row>
      <xdr:rowOff>128629</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620232"/>
          <a:ext cx="889000" cy="2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92282</xdr:rowOff>
    </xdr:from>
    <xdr:to>
      <xdr:col>102</xdr:col>
      <xdr:colOff>114300</xdr:colOff>
      <xdr:row>38</xdr:row>
      <xdr:rowOff>105132</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607382"/>
          <a:ext cx="889000" cy="1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50903</xdr:rowOff>
    </xdr:from>
    <xdr:to>
      <xdr:col>116</xdr:col>
      <xdr:colOff>114300</xdr:colOff>
      <xdr:row>38</xdr:row>
      <xdr:rowOff>152503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56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73780</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41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74041</xdr:rowOff>
    </xdr:from>
    <xdr:to>
      <xdr:col>112</xdr:col>
      <xdr:colOff>38100</xdr:colOff>
      <xdr:row>39</xdr:row>
      <xdr:rowOff>4191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20718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36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77829</xdr:rowOff>
    </xdr:from>
    <xdr:to>
      <xdr:col>107</xdr:col>
      <xdr:colOff>101600</xdr:colOff>
      <xdr:row>39</xdr:row>
      <xdr:rowOff>7979</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59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24506</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36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54332</xdr:rowOff>
    </xdr:from>
    <xdr:to>
      <xdr:col>102</xdr:col>
      <xdr:colOff>165100</xdr:colOff>
      <xdr:row>38</xdr:row>
      <xdr:rowOff>155932</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5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37</xdr:row>
      <xdr:rowOff>1009</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278111" y="634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41482</xdr:rowOff>
    </xdr:from>
    <xdr:to>
      <xdr:col>98</xdr:col>
      <xdr:colOff>38100</xdr:colOff>
      <xdr:row>38</xdr:row>
      <xdr:rowOff>143082</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55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159609</xdr:rowOff>
    </xdr:from>
    <xdr:ext cx="534377"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389111" y="633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90601</xdr:rowOff>
    </xdr:from>
    <xdr:to>
      <xdr:col>116</xdr:col>
      <xdr:colOff>63500</xdr:colOff>
      <xdr:row>55</xdr:row>
      <xdr:rowOff>99187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520351"/>
          <a:ext cx="838200" cy="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99187</xdr:rowOff>
    </xdr:from>
    <xdr:to>
      <xdr:col>111</xdr:col>
      <xdr:colOff>177800</xdr:colOff>
      <xdr:row>55</xdr:row>
      <xdr:rowOff>104254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528937"/>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104254</xdr:rowOff>
    </xdr:from>
    <xdr:to>
      <xdr:col>107</xdr:col>
      <xdr:colOff>50800</xdr:colOff>
      <xdr:row>55</xdr:row>
      <xdr:rowOff>119011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534004"/>
          <a:ext cx="889000" cy="1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119011</xdr:rowOff>
    </xdr:from>
    <xdr:to>
      <xdr:col>102</xdr:col>
      <xdr:colOff>114300</xdr:colOff>
      <xdr:row>55</xdr:row>
      <xdr:rowOff>139002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548761"/>
          <a:ext cx="889000" cy="1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39801</xdr:rowOff>
    </xdr:from>
    <xdr:to>
      <xdr:col>116</xdr:col>
      <xdr:colOff>114300</xdr:colOff>
      <xdr:row>55</xdr:row>
      <xdr:rowOff>141401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46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62678</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32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48387</xdr:rowOff>
    </xdr:from>
    <xdr:to>
      <xdr:col>112</xdr:col>
      <xdr:colOff>38100</xdr:colOff>
      <xdr:row>55</xdr:row>
      <xdr:rowOff>149987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4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166514</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25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53454</xdr:rowOff>
    </xdr:from>
    <xdr:to>
      <xdr:col>107</xdr:col>
      <xdr:colOff>101600</xdr:colOff>
      <xdr:row>55</xdr:row>
      <xdr:rowOff>155054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48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131</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25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68211</xdr:rowOff>
    </xdr:from>
    <xdr:to>
      <xdr:col>102</xdr:col>
      <xdr:colOff>165100</xdr:colOff>
      <xdr:row>55</xdr:row>
      <xdr:rowOff>169811</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49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14888</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27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88202</xdr:rowOff>
    </xdr:from>
    <xdr:to>
      <xdr:col>98</xdr:col>
      <xdr:colOff>38100</xdr:colOff>
      <xdr:row>56</xdr:row>
      <xdr:rowOff>18352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51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34879</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29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75747</xdr:rowOff>
    </xdr:from>
    <xdr:to>
      <xdr:col>116</xdr:col>
      <xdr:colOff>63500</xdr:colOff>
      <xdr:row>76</xdr:row>
      <xdr:rowOff>106476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763047"/>
          <a:ext cx="838200" cy="37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75747</xdr:rowOff>
    </xdr:from>
    <xdr:to>
      <xdr:col>111</xdr:col>
      <xdr:colOff>177800</xdr:colOff>
      <xdr:row>75</xdr:row>
      <xdr:rowOff>10276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63047"/>
          <a:ext cx="889000" cy="10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10276</xdr:rowOff>
    </xdr:from>
    <xdr:to>
      <xdr:col>107</xdr:col>
      <xdr:colOff>50800</xdr:colOff>
      <xdr:row>75</xdr:row>
      <xdr:rowOff>15232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69026"/>
          <a:ext cx="889000" cy="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15232</xdr:rowOff>
    </xdr:from>
    <xdr:to>
      <xdr:col>102</xdr:col>
      <xdr:colOff>114300</xdr:colOff>
      <xdr:row>75</xdr:row>
      <xdr:rowOff>20293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73982"/>
          <a:ext cx="889000" cy="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55676</xdr:rowOff>
    </xdr:from>
    <xdr:to>
      <xdr:col>116</xdr:col>
      <xdr:colOff>114300</xdr:colOff>
      <xdr:row>76</xdr:row>
      <xdr:rowOff>157276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34103</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6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24947</xdr:rowOff>
    </xdr:from>
    <xdr:to>
      <xdr:col>112</xdr:col>
      <xdr:colOff>38100</xdr:colOff>
      <xdr:row>74</xdr:row>
      <xdr:rowOff>126547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1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143074</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487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130926</xdr:rowOff>
    </xdr:from>
    <xdr:to>
      <xdr:col>107</xdr:col>
      <xdr:colOff>101600</xdr:colOff>
      <xdr:row>75</xdr:row>
      <xdr:rowOff>61076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1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77603</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593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135882</xdr:rowOff>
    </xdr:from>
    <xdr:to>
      <xdr:col>102</xdr:col>
      <xdr:colOff>165100</xdr:colOff>
      <xdr:row>75</xdr:row>
      <xdr:rowOff>66032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82559</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59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140943</xdr:rowOff>
    </xdr:from>
    <xdr:to>
      <xdr:col>98</xdr:col>
      <xdr:colOff>38100</xdr:colOff>
      <xdr:row>75</xdr:row>
      <xdr:rowOff>71093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2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87620</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603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定数管理、事務事業の点検・見直しの実施、地方債発行額の抑制など、経費の抑制に努めていますが、維持補修費、補助費等、投資及び出資金、貸付金が類似団体内平均値を上回っています。維持補修費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施設等の維持管理経費の増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、補助費等では物価高騰の影響を受けて実施した家計応援券事業の実施、</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簡易水道事業と下水道事業の企業会計への移行による影響、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投資及び出資金では国民健康保険病院事業会計への繰出基準に基づく一般会計出資金の支出に伴うもの、貸付金では中小企業等融資預託貸付金及び雄武高等学校卒業生就学貸付金の継続実施に伴うものが主な要因となってい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4,033
3,750
636.88
7,252,076
6,941,057
218,890
4,016,556
4,881,547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17780</xdr:rowOff>
    </xdr:from>
    <xdr:to>
      <xdr:col>24</xdr:col>
      <xdr:colOff>63500</xdr:colOff>
      <xdr:row>37</xdr:row>
      <xdr:rowOff>104000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61430"/>
          <a:ext cx="838200" cy="8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92304</xdr:rowOff>
    </xdr:from>
    <xdr:to>
      <xdr:col>19</xdr:col>
      <xdr:colOff>177800</xdr:colOff>
      <xdr:row>37</xdr:row>
      <xdr:rowOff>104000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35954"/>
          <a:ext cx="889000" cy="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92304</xdr:rowOff>
    </xdr:from>
    <xdr:to>
      <xdr:col>15</xdr:col>
      <xdr:colOff>50800</xdr:colOff>
      <xdr:row>37</xdr:row>
      <xdr:rowOff>126536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35954"/>
          <a:ext cx="889000" cy="3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126536</xdr:rowOff>
    </xdr:from>
    <xdr:to>
      <xdr:col>10</xdr:col>
      <xdr:colOff>114300</xdr:colOff>
      <xdr:row>37</xdr:row>
      <xdr:rowOff>140519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70186"/>
          <a:ext cx="889000" cy="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138430</xdr:rowOff>
    </xdr:from>
    <xdr:to>
      <xdr:col>24</xdr:col>
      <xdr:colOff>114300</xdr:colOff>
      <xdr:row>37</xdr:row>
      <xdr:rowOff>68580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6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53200</xdr:rowOff>
    </xdr:from>
    <xdr:to>
      <xdr:col>20</xdr:col>
      <xdr:colOff>38100</xdr:colOff>
      <xdr:row>37</xdr:row>
      <xdr:rowOff>154800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145928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8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41504</xdr:rowOff>
    </xdr:from>
    <xdr:to>
      <xdr:col>15</xdr:col>
      <xdr:colOff>101600</xdr:colOff>
      <xdr:row>37</xdr:row>
      <xdr:rowOff>143104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134231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7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75736</xdr:rowOff>
    </xdr:from>
    <xdr:to>
      <xdr:col>10</xdr:col>
      <xdr:colOff>165100</xdr:colOff>
      <xdr:row>38</xdr:row>
      <xdr:rowOff>5886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168463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89719</xdr:rowOff>
    </xdr:from>
    <xdr:to>
      <xdr:col>6</xdr:col>
      <xdr:colOff>38100</xdr:colOff>
      <xdr:row>38</xdr:row>
      <xdr:rowOff>19869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3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10996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2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143096</xdr:rowOff>
    </xdr:from>
    <xdr:to>
      <xdr:col>24</xdr:col>
      <xdr:colOff>63500</xdr:colOff>
      <xdr:row>57</xdr:row>
      <xdr:rowOff>162363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15746"/>
          <a:ext cx="838200" cy="1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143096</xdr:rowOff>
    </xdr:from>
    <xdr:to>
      <xdr:col>19</xdr:col>
      <xdr:colOff>177800</xdr:colOff>
      <xdr:row>57</xdr:row>
      <xdr:rowOff>165368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15746"/>
          <a:ext cx="889000" cy="2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160799</xdr:rowOff>
    </xdr:from>
    <xdr:to>
      <xdr:col>15</xdr:col>
      <xdr:colOff>50800</xdr:colOff>
      <xdr:row>57</xdr:row>
      <xdr:rowOff>165368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33449"/>
          <a:ext cx="889000" cy="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160799</xdr:rowOff>
    </xdr:from>
    <xdr:to>
      <xdr:col>10</xdr:col>
      <xdr:colOff>114300</xdr:colOff>
      <xdr:row>57</xdr:row>
      <xdr:rowOff>167425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933449"/>
          <a:ext cx="889000" cy="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111563</xdr:rowOff>
    </xdr:from>
    <xdr:to>
      <xdr:col>24</xdr:col>
      <xdr:colOff>114300</xdr:colOff>
      <xdr:row>58</xdr:row>
      <xdr:rowOff>41713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8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92296</xdr:rowOff>
    </xdr:from>
    <xdr:to>
      <xdr:col>20</xdr:col>
      <xdr:colOff>38100</xdr:colOff>
      <xdr:row>58</xdr:row>
      <xdr:rowOff>22446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6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38973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4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114568</xdr:rowOff>
    </xdr:from>
    <xdr:to>
      <xdr:col>15</xdr:col>
      <xdr:colOff>101600</xdr:colOff>
      <xdr:row>58</xdr:row>
      <xdr:rowOff>44718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8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35845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7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109999</xdr:rowOff>
    </xdr:from>
    <xdr:to>
      <xdr:col>10</xdr:col>
      <xdr:colOff>165100</xdr:colOff>
      <xdr:row>58</xdr:row>
      <xdr:rowOff>40149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8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31276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7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116625</xdr:rowOff>
    </xdr:from>
    <xdr:to>
      <xdr:col>6</xdr:col>
      <xdr:colOff>38100</xdr:colOff>
      <xdr:row>58</xdr:row>
      <xdr:rowOff>46775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8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37902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8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120416</xdr:rowOff>
    </xdr:from>
    <xdr:to>
      <xdr:col>24</xdr:col>
      <xdr:colOff>63500</xdr:colOff>
      <xdr:row>76</xdr:row>
      <xdr:rowOff>136182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50616"/>
          <a:ext cx="838200" cy="1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136182</xdr:rowOff>
    </xdr:from>
    <xdr:to>
      <xdr:col>19</xdr:col>
      <xdr:colOff>177800</xdr:colOff>
      <xdr:row>77</xdr:row>
      <xdr:rowOff>29006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66382"/>
          <a:ext cx="889000" cy="6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133818</xdr:rowOff>
    </xdr:from>
    <xdr:to>
      <xdr:col>15</xdr:col>
      <xdr:colOff>50800</xdr:colOff>
      <xdr:row>77</xdr:row>
      <xdr:rowOff>29006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164018"/>
          <a:ext cx="889000" cy="6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133818</xdr:rowOff>
    </xdr:from>
    <xdr:to>
      <xdr:col>10</xdr:col>
      <xdr:colOff>114300</xdr:colOff>
      <xdr:row>77</xdr:row>
      <xdr:rowOff>60866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64018"/>
          <a:ext cx="889000" cy="9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69616</xdr:rowOff>
    </xdr:from>
    <xdr:to>
      <xdr:col>24</xdr:col>
      <xdr:colOff>114300</xdr:colOff>
      <xdr:row>76</xdr:row>
      <xdr:rowOff>171216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9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48043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78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85382</xdr:rowOff>
    </xdr:from>
    <xdr:to>
      <xdr:col>20</xdr:col>
      <xdr:colOff>38100</xdr:colOff>
      <xdr:row>77</xdr:row>
      <xdr:rowOff>15532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1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6659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0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149656</xdr:rowOff>
    </xdr:from>
    <xdr:to>
      <xdr:col>15</xdr:col>
      <xdr:colOff>101600</xdr:colOff>
      <xdr:row>77</xdr:row>
      <xdr:rowOff>79806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70933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7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83018</xdr:rowOff>
    </xdr:from>
    <xdr:to>
      <xdr:col>10</xdr:col>
      <xdr:colOff>165100</xdr:colOff>
      <xdr:row>77</xdr:row>
      <xdr:rowOff>13168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1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4295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0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10066</xdr:rowOff>
    </xdr:from>
    <xdr:to>
      <xdr:col>6</xdr:col>
      <xdr:colOff>38100</xdr:colOff>
      <xdr:row>77</xdr:row>
      <xdr:rowOff>111666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1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102793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04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145642</xdr:rowOff>
    </xdr:from>
    <xdr:to>
      <xdr:col>24</xdr:col>
      <xdr:colOff>63500</xdr:colOff>
      <xdr:row>96</xdr:row>
      <xdr:rowOff>151916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04842"/>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57299</xdr:rowOff>
    </xdr:from>
    <xdr:to>
      <xdr:col>19</xdr:col>
      <xdr:colOff>177800</xdr:colOff>
      <xdr:row>96</xdr:row>
      <xdr:rowOff>145642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16499"/>
          <a:ext cx="889000" cy="8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57299</xdr:rowOff>
    </xdr:from>
    <xdr:to>
      <xdr:col>15</xdr:col>
      <xdr:colOff>50800</xdr:colOff>
      <xdr:row>96</xdr:row>
      <xdr:rowOff>168211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16499"/>
          <a:ext cx="889000" cy="11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164004</xdr:rowOff>
    </xdr:from>
    <xdr:to>
      <xdr:col>10</xdr:col>
      <xdr:colOff>114300</xdr:colOff>
      <xdr:row>96</xdr:row>
      <xdr:rowOff>168211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623204"/>
          <a:ext cx="889000" cy="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101116</xdr:rowOff>
    </xdr:from>
    <xdr:to>
      <xdr:col>24</xdr:col>
      <xdr:colOff>114300</xdr:colOff>
      <xdr:row>97</xdr:row>
      <xdr:rowOff>31266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6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123993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11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94842</xdr:rowOff>
    </xdr:from>
    <xdr:to>
      <xdr:col>20</xdr:col>
      <xdr:colOff>38100</xdr:colOff>
      <xdr:row>97</xdr:row>
      <xdr:rowOff>24992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5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41519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29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6499</xdr:rowOff>
    </xdr:from>
    <xdr:to>
      <xdr:col>15</xdr:col>
      <xdr:colOff>101600</xdr:colOff>
      <xdr:row>96</xdr:row>
      <xdr:rowOff>108099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6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124626</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4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117411</xdr:rowOff>
    </xdr:from>
    <xdr:to>
      <xdr:col>10</xdr:col>
      <xdr:colOff>165100</xdr:colOff>
      <xdr:row>97</xdr:row>
      <xdr:rowOff>47561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7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64088</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51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113204</xdr:rowOff>
    </xdr:from>
    <xdr:to>
      <xdr:col>6</xdr:col>
      <xdr:colOff>38100</xdr:colOff>
      <xdr:row>97</xdr:row>
      <xdr:rowOff>43354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7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59881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4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68961</xdr:rowOff>
    </xdr:from>
    <xdr:to>
      <xdr:col>55</xdr:col>
      <xdr:colOff>0</xdr:colOff>
      <xdr:row>38</xdr:row>
      <xdr:rowOff>90678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584061"/>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90678</xdr:rowOff>
    </xdr:from>
    <xdr:to>
      <xdr:col>50</xdr:col>
      <xdr:colOff>114300</xdr:colOff>
      <xdr:row>38</xdr:row>
      <xdr:rowOff>102489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0577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90551</xdr:rowOff>
    </xdr:from>
    <xdr:to>
      <xdr:col>45</xdr:col>
      <xdr:colOff>177800</xdr:colOff>
      <xdr:row>38</xdr:row>
      <xdr:rowOff>102489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605651"/>
          <a:ext cx="8890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87503</xdr:rowOff>
    </xdr:from>
    <xdr:to>
      <xdr:col>41</xdr:col>
      <xdr:colOff>50800</xdr:colOff>
      <xdr:row>38</xdr:row>
      <xdr:rowOff>90551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60260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18161</xdr:rowOff>
    </xdr:from>
    <xdr:to>
      <xdr:col>55</xdr:col>
      <xdr:colOff>50800</xdr:colOff>
      <xdr:row>38</xdr:row>
      <xdr:rowOff>119761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3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41038</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39878</xdr:rowOff>
    </xdr:from>
    <xdr:to>
      <xdr:col>50</xdr:col>
      <xdr:colOff>165100</xdr:colOff>
      <xdr:row>38</xdr:row>
      <xdr:rowOff>141478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5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158005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330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51689</xdr:rowOff>
    </xdr:from>
    <xdr:to>
      <xdr:col>46</xdr:col>
      <xdr:colOff>38100</xdr:colOff>
      <xdr:row>38</xdr:row>
      <xdr:rowOff>153289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6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169816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3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39751</xdr:rowOff>
    </xdr:from>
    <xdr:to>
      <xdr:col>41</xdr:col>
      <xdr:colOff>101600</xdr:colOff>
      <xdr:row>38</xdr:row>
      <xdr:rowOff>141351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157878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330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36703</xdr:rowOff>
    </xdr:from>
    <xdr:to>
      <xdr:col>36</xdr:col>
      <xdr:colOff>165100</xdr:colOff>
      <xdr:row>38</xdr:row>
      <xdr:rowOff>138303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5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154830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32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81553</xdr:rowOff>
    </xdr:from>
    <xdr:to>
      <xdr:col>55</xdr:col>
      <xdr:colOff>0</xdr:colOff>
      <xdr:row>57</xdr:row>
      <xdr:rowOff>128783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54203"/>
          <a:ext cx="838200" cy="4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128783</xdr:rowOff>
    </xdr:from>
    <xdr:to>
      <xdr:col>50</xdr:col>
      <xdr:colOff>114300</xdr:colOff>
      <xdr:row>57</xdr:row>
      <xdr:rowOff>140636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01433"/>
          <a:ext cx="889000" cy="1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140636</xdr:rowOff>
    </xdr:from>
    <xdr:to>
      <xdr:col>45</xdr:col>
      <xdr:colOff>177800</xdr:colOff>
      <xdr:row>58</xdr:row>
      <xdr:rowOff>18904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13286"/>
          <a:ext cx="889000" cy="4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18904</xdr:rowOff>
    </xdr:from>
    <xdr:to>
      <xdr:col>41</xdr:col>
      <xdr:colOff>50800</xdr:colOff>
      <xdr:row>58</xdr:row>
      <xdr:rowOff>25913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63004"/>
          <a:ext cx="889000" cy="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30753</xdr:rowOff>
    </xdr:from>
    <xdr:to>
      <xdr:col>55</xdr:col>
      <xdr:colOff>50800</xdr:colOff>
      <xdr:row>57</xdr:row>
      <xdr:rowOff>132353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0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53630</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77983</xdr:rowOff>
    </xdr:from>
    <xdr:to>
      <xdr:col>50</xdr:col>
      <xdr:colOff>165100</xdr:colOff>
      <xdr:row>58</xdr:row>
      <xdr:rowOff>8133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5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24660</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2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89836</xdr:rowOff>
    </xdr:from>
    <xdr:to>
      <xdr:col>46</xdr:col>
      <xdr:colOff>38100</xdr:colOff>
      <xdr:row>58</xdr:row>
      <xdr:rowOff>19986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6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36513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3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139554</xdr:rowOff>
    </xdr:from>
    <xdr:to>
      <xdr:col>41</xdr:col>
      <xdr:colOff>101600</xdr:colOff>
      <xdr:row>58</xdr:row>
      <xdr:rowOff>69704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60831</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04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146563</xdr:rowOff>
    </xdr:from>
    <xdr:to>
      <xdr:col>36</xdr:col>
      <xdr:colOff>165100</xdr:colOff>
      <xdr:row>58</xdr:row>
      <xdr:rowOff>76713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1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67840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11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46104</xdr:rowOff>
    </xdr:from>
    <xdr:to>
      <xdr:col>55</xdr:col>
      <xdr:colOff>0</xdr:colOff>
      <xdr:row>77</xdr:row>
      <xdr:rowOff>46131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47754"/>
          <a:ext cx="8382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165387</xdr:rowOff>
    </xdr:from>
    <xdr:to>
      <xdr:col>50</xdr:col>
      <xdr:colOff>114300</xdr:colOff>
      <xdr:row>77</xdr:row>
      <xdr:rowOff>46104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195587"/>
          <a:ext cx="889000" cy="5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165387</xdr:rowOff>
    </xdr:from>
    <xdr:to>
      <xdr:col>45</xdr:col>
      <xdr:colOff>177800</xdr:colOff>
      <xdr:row>77</xdr:row>
      <xdr:rowOff>46782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195587"/>
          <a:ext cx="889000" cy="5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46782</xdr:rowOff>
    </xdr:from>
    <xdr:to>
      <xdr:col>41</xdr:col>
      <xdr:colOff>50800</xdr:colOff>
      <xdr:row>77</xdr:row>
      <xdr:rowOff>47182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48432"/>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166781</xdr:rowOff>
    </xdr:from>
    <xdr:to>
      <xdr:col>55</xdr:col>
      <xdr:colOff>50800</xdr:colOff>
      <xdr:row>77</xdr:row>
      <xdr:rowOff>96931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9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18208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4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166754</xdr:rowOff>
    </xdr:from>
    <xdr:to>
      <xdr:col>50</xdr:col>
      <xdr:colOff>165100</xdr:colOff>
      <xdr:row>77</xdr:row>
      <xdr:rowOff>96904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9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113431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114587</xdr:rowOff>
    </xdr:from>
    <xdr:to>
      <xdr:col>46</xdr:col>
      <xdr:colOff>38100</xdr:colOff>
      <xdr:row>77</xdr:row>
      <xdr:rowOff>44737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4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61264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920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167432</xdr:rowOff>
    </xdr:from>
    <xdr:to>
      <xdr:col>41</xdr:col>
      <xdr:colOff>101600</xdr:colOff>
      <xdr:row>77</xdr:row>
      <xdr:rowOff>97582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9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114109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167832</xdr:rowOff>
    </xdr:from>
    <xdr:to>
      <xdr:col>36</xdr:col>
      <xdr:colOff>165100</xdr:colOff>
      <xdr:row>77</xdr:row>
      <xdr:rowOff>97982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114509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111396</xdr:rowOff>
    </xdr:from>
    <xdr:to>
      <xdr:col>55</xdr:col>
      <xdr:colOff>0</xdr:colOff>
      <xdr:row>97</xdr:row>
      <xdr:rowOff>118645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42046"/>
          <a:ext cx="838200" cy="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164739</xdr:rowOff>
    </xdr:from>
    <xdr:to>
      <xdr:col>50</xdr:col>
      <xdr:colOff>114300</xdr:colOff>
      <xdr:row>97</xdr:row>
      <xdr:rowOff>111396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23939"/>
          <a:ext cx="889000" cy="11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164739</xdr:rowOff>
    </xdr:from>
    <xdr:to>
      <xdr:col>45</xdr:col>
      <xdr:colOff>177800</xdr:colOff>
      <xdr:row>97</xdr:row>
      <xdr:rowOff>60232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23939"/>
          <a:ext cx="889000" cy="6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60232</xdr:rowOff>
    </xdr:from>
    <xdr:to>
      <xdr:col>41</xdr:col>
      <xdr:colOff>50800</xdr:colOff>
      <xdr:row>97</xdr:row>
      <xdr:rowOff>133224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90882"/>
          <a:ext cx="889000" cy="7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67845</xdr:rowOff>
    </xdr:from>
    <xdr:to>
      <xdr:col>55</xdr:col>
      <xdr:colOff>50800</xdr:colOff>
      <xdr:row>97</xdr:row>
      <xdr:rowOff>169445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9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90722</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49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60596</xdr:rowOff>
    </xdr:from>
    <xdr:to>
      <xdr:col>50</xdr:col>
      <xdr:colOff>165100</xdr:colOff>
      <xdr:row>97</xdr:row>
      <xdr:rowOff>162196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9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7273</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6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113939</xdr:rowOff>
    </xdr:from>
    <xdr:to>
      <xdr:col>46</xdr:col>
      <xdr:colOff>38100</xdr:colOff>
      <xdr:row>97</xdr:row>
      <xdr:rowOff>44089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7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60616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34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9432</xdr:rowOff>
    </xdr:from>
    <xdr:to>
      <xdr:col>41</xdr:col>
      <xdr:colOff>101600</xdr:colOff>
      <xdr:row>97</xdr:row>
      <xdr:rowOff>111032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4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127559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415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82424</xdr:rowOff>
    </xdr:from>
    <xdr:to>
      <xdr:col>36</xdr:col>
      <xdr:colOff>165100</xdr:colOff>
      <xdr:row>98</xdr:row>
      <xdr:rowOff>12574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1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29101</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8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123332</xdr:rowOff>
    </xdr:from>
    <xdr:to>
      <xdr:col>85</xdr:col>
      <xdr:colOff>127000</xdr:colOff>
      <xdr:row>38</xdr:row>
      <xdr:rowOff>47205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66982"/>
          <a:ext cx="838200" cy="9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47205</xdr:rowOff>
    </xdr:from>
    <xdr:to>
      <xdr:col>81</xdr:col>
      <xdr:colOff>50800</xdr:colOff>
      <xdr:row>38</xdr:row>
      <xdr:rowOff>59728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62305"/>
          <a:ext cx="889000" cy="1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31969</xdr:rowOff>
    </xdr:from>
    <xdr:to>
      <xdr:col>76</xdr:col>
      <xdr:colOff>114300</xdr:colOff>
      <xdr:row>38</xdr:row>
      <xdr:rowOff>59728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47069"/>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12431</xdr:rowOff>
    </xdr:from>
    <xdr:to>
      <xdr:col>71</xdr:col>
      <xdr:colOff>177800</xdr:colOff>
      <xdr:row>38</xdr:row>
      <xdr:rowOff>31969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27531"/>
          <a:ext cx="889000" cy="1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72532</xdr:rowOff>
    </xdr:from>
    <xdr:to>
      <xdr:col>85</xdr:col>
      <xdr:colOff>177800</xdr:colOff>
      <xdr:row>38</xdr:row>
      <xdr:rowOff>2682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1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95409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6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167855</xdr:rowOff>
    </xdr:from>
    <xdr:to>
      <xdr:col>81</xdr:col>
      <xdr:colOff>101600</xdr:colOff>
      <xdr:row>38</xdr:row>
      <xdr:rowOff>98005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89132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0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8928</xdr:rowOff>
    </xdr:from>
    <xdr:to>
      <xdr:col>76</xdr:col>
      <xdr:colOff>165100</xdr:colOff>
      <xdr:row>38</xdr:row>
      <xdr:rowOff>110528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101655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1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152619</xdr:rowOff>
    </xdr:from>
    <xdr:to>
      <xdr:col>72</xdr:col>
      <xdr:colOff>38100</xdr:colOff>
      <xdr:row>38</xdr:row>
      <xdr:rowOff>82769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9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73896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8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133081</xdr:rowOff>
    </xdr:from>
    <xdr:to>
      <xdr:col>67</xdr:col>
      <xdr:colOff>101600</xdr:colOff>
      <xdr:row>38</xdr:row>
      <xdr:rowOff>63230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767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54358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6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14819</xdr:rowOff>
    </xdr:from>
    <xdr:to>
      <xdr:col>85</xdr:col>
      <xdr:colOff>127000</xdr:colOff>
      <xdr:row>58</xdr:row>
      <xdr:rowOff>61442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58919"/>
          <a:ext cx="838200" cy="4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61442</xdr:rowOff>
    </xdr:from>
    <xdr:to>
      <xdr:col>81</xdr:col>
      <xdr:colOff>50800</xdr:colOff>
      <xdr:row>58</xdr:row>
      <xdr:rowOff>61463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05542"/>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50809</xdr:rowOff>
    </xdr:from>
    <xdr:to>
      <xdr:col>76</xdr:col>
      <xdr:colOff>114300</xdr:colOff>
      <xdr:row>58</xdr:row>
      <xdr:rowOff>61463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994909"/>
          <a:ext cx="889000" cy="1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50809</xdr:rowOff>
    </xdr:from>
    <xdr:to>
      <xdr:col>71</xdr:col>
      <xdr:colOff>177800</xdr:colOff>
      <xdr:row>58</xdr:row>
      <xdr:rowOff>61078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94909"/>
          <a:ext cx="889000" cy="1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135469</xdr:rowOff>
    </xdr:from>
    <xdr:to>
      <xdr:col>85</xdr:col>
      <xdr:colOff>177800</xdr:colOff>
      <xdr:row>58</xdr:row>
      <xdr:rowOff>65619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0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113896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8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10642</xdr:rowOff>
    </xdr:from>
    <xdr:to>
      <xdr:col>81</xdr:col>
      <xdr:colOff>101600</xdr:colOff>
      <xdr:row>58</xdr:row>
      <xdr:rowOff>112242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5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103369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4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10663</xdr:rowOff>
    </xdr:from>
    <xdr:to>
      <xdr:col>76</xdr:col>
      <xdr:colOff>165100</xdr:colOff>
      <xdr:row>58</xdr:row>
      <xdr:rowOff>112263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103390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47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xdr:rowOff>
    </xdr:from>
    <xdr:to>
      <xdr:col>72</xdr:col>
      <xdr:colOff>38100</xdr:colOff>
      <xdr:row>58</xdr:row>
      <xdr:rowOff>101609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4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92736</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3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10278</xdr:rowOff>
    </xdr:from>
    <xdr:to>
      <xdr:col>67</xdr:col>
      <xdr:colOff>101600</xdr:colOff>
      <xdr:row>58</xdr:row>
      <xdr:rowOff>111878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5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103005</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47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89078</xdr:rowOff>
    </xdr:from>
    <xdr:to>
      <xdr:col>85</xdr:col>
      <xdr:colOff>127000</xdr:colOff>
      <xdr:row>97</xdr:row>
      <xdr:rowOff>105778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719728"/>
          <a:ext cx="838200" cy="1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105070</xdr:rowOff>
    </xdr:from>
    <xdr:to>
      <xdr:col>81</xdr:col>
      <xdr:colOff>50800</xdr:colOff>
      <xdr:row>97</xdr:row>
      <xdr:rowOff>105778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735720"/>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105070</xdr:rowOff>
    </xdr:from>
    <xdr:to>
      <xdr:col>76</xdr:col>
      <xdr:colOff>114300</xdr:colOff>
      <xdr:row>97</xdr:row>
      <xdr:rowOff>105786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35720"/>
          <a:ext cx="889000" cy="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105786</xdr:rowOff>
    </xdr:from>
    <xdr:to>
      <xdr:col>71</xdr:col>
      <xdr:colOff>177800</xdr:colOff>
      <xdr:row>97</xdr:row>
      <xdr:rowOff>117844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36436"/>
          <a:ext cx="889000" cy="1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38278</xdr:rowOff>
    </xdr:from>
    <xdr:to>
      <xdr:col>85</xdr:col>
      <xdr:colOff>177800</xdr:colOff>
      <xdr:row>97</xdr:row>
      <xdr:rowOff>139878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6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16705</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4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54978</xdr:rowOff>
    </xdr:from>
    <xdr:to>
      <xdr:col>81</xdr:col>
      <xdr:colOff>101600</xdr:colOff>
      <xdr:row>97</xdr:row>
      <xdr:rowOff>156578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8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147705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78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54270</xdr:rowOff>
    </xdr:from>
    <xdr:to>
      <xdr:col>76</xdr:col>
      <xdr:colOff>165100</xdr:colOff>
      <xdr:row>97</xdr:row>
      <xdr:rowOff>155870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8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146997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7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54986</xdr:rowOff>
    </xdr:from>
    <xdr:to>
      <xdr:col>72</xdr:col>
      <xdr:colOff>38100</xdr:colOff>
      <xdr:row>97</xdr:row>
      <xdr:rowOff>156586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147713</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778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67044</xdr:rowOff>
    </xdr:from>
    <xdr:to>
      <xdr:col>67</xdr:col>
      <xdr:colOff>101600</xdr:colOff>
      <xdr:row>97</xdr:row>
      <xdr:rowOff>168644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159771</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790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優先度・緊急性の高い事業の洗い出しや事務事業の点検・見直しを行い経費の抑制に努めていますが、議会費、衛生費、労働費、商工費、農林水産業費、土木費、消防費が類似団体内平均値を上回っています。議会費では、議会音響設備等の更新をしたこと、衛生費では、国民健康保険病院事業繰出金と簡易水道事業会計繰出金が多額になっていること、労働費では冬季就労対策除排雪委託料の増、商工費では物価高騰対策として実施した家計応援券事業の増、中小企業等振興助成金の増、農林水産業費では、スマート農業推進に係る情報通信環境整備対策業務委託料の増、森林環境譲与税活用事業の増、道営事業の事業量の増、土木費では道路改修工事の増や公営住宅設計業務委託の増が主な要因となってい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北海道雄武町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財政調整基金は毎年、定額積立を行っていますが、令和６年度も財源調整のための取り崩しを行っており、実質単年度収支はマイナスとなっています。</a:t>
          </a:r>
        </a:p>
        <a:p>
          <a:r>
            <a:rPr kumimoji="1" lang="ja-JP" altLang="en-US" sz="1400">
              <a:latin typeface="ＭＳ ゴシック" pitchFamily="49" charset="-128"/>
              <a:ea typeface="ＭＳ ゴシック" pitchFamily="49" charset="-128"/>
            </a:rPr>
            <a:t>今後も財源調整のため取崩しは必要ですが、特定目的基金を活用しつつ、繰入をバランス良く行っていきたい。</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北海道雄武町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一般会計及び特別会計の実質収支額が黒字であることから、連結実質赤字比率が算定されません。</a:t>
          </a:r>
        </a:p>
        <a:p>
          <a:r>
            <a:rPr kumimoji="1" lang="ja-JP" altLang="en-US" sz="1400">
              <a:latin typeface="ＭＳ ゴシック" pitchFamily="49" charset="-128"/>
              <a:ea typeface="ＭＳ ゴシック" pitchFamily="49" charset="-128"/>
            </a:rPr>
            <a:t>今後も全ての会計で実質収支額が黒字となるよう、鋭意努力していきたい。</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北海道雄武町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地方債借入れに伴う元利償還金及び公営企業債の元利償還金に対する繰入金が減少し、実質公債費比率も減少傾向にありましたが、令和６年度には少し元利償還金が増加したことにより、実質公債費比率が微増となっています。</a:t>
          </a:r>
        </a:p>
        <a:p>
          <a:r>
            <a:rPr kumimoji="1" lang="ja-JP" altLang="en-US" sz="1300">
              <a:latin typeface="ＭＳ ゴシック" pitchFamily="49" charset="-128"/>
              <a:ea typeface="ＭＳ ゴシック" pitchFamily="49" charset="-128"/>
            </a:rPr>
            <a:t>今後も優先度・緊急性の高い事業の選択など投資的経費の抑制を図りつつ、歳出の見直しも徹底し、財政の健全化に努めていきます。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満期一括償還地方債の活用はなく、その償還の財源としての減債基金の積立は行っていません。</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北海道雄武町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地方債発行額を抑えた結果、地方債の現在高は減少しており、また、基金への定額積立を行ってきたこともあり、充当可能財源等が将来負担額を上回ったため、将来負担比率の分子はマイナスになっています。しかし、今後の大型事業によっては地方債残高は増加し、基金残高は減少していくことが予想されますので、事業の優先度を考え、有利な財源確保に努め、将来を見据えた計画的な財政運営に努め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北海道雄武町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財政調整基金は前年度剰余金の積立、定額積立、利子積立、一般会計への繰入で、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百万円が減額、減債基金は定額積立と利子積立、公債費への充当で、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百万円が減額、その他特定目的基金のうち、ふるさと応援基金は寄附額の積立と一般会計への繰入で、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百万円が増額、漁業振興基金は寄附金の積立で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百万円が増額、ホテル日の出岬施設整備基金は貸付金の返還による積立と改修工事への充当で、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百万円が増額、雄武高等学校卒業生奨学基金は貸付及び返還に伴い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百万円が減額、公共施設整備基金は役場庁舎整備事業と町有施設整備事業等への充当と後年度の支出のための積立を行い、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百万円が減額となりました。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将来の施設整備や大規模改修等に対応するため、計画的な積立と取り崩しを継続していきます。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の積立と寄附目的に沿った事業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・漁業振興基金：漁業の振興を図る事業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・ホテル日の出岬施設整備基金：ホテル日の出岬の将来的な施設の維持管理、整備及び運営</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・雄武高等学校卒業生奨学基金：北海道雄武高等学校卒業生の奨学金の給付及び就学貸付金の貸付</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・公共施設整備基金：公共施設の整備、改修及び維持補修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・ふるさと応援基金：学校備品整備事業や基幹産業に係る補助金等への充当及び寄附額の積立に伴う基金残高の増額です。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・漁業振興基金：寄附額を積立てたことによる増額です。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・ホテル日の出岬施設整備基金：貸付金返還による積立とホテル日の出岬施設整備事業へ充当したことによる減額です。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・雄武高等学校卒業生奨学基金：貸付及び返還に伴う減額です。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・公共施設整備基金：役場庁舎整備事業と町有施設整備事業等へ充当したことに伴う減額です。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今後も各基金とも計画的な積立を行い、事業実施の財源として活用する予定です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前年度剰余金の積立、定額積立、利子積立、一般会計への繰入で、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百万円の減額になりました。</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今後も災害復旧やその他財源に不足が生じたときに備え計画的に積立しますが、大型事業の実施にあたってはその財源として活用することも視野に入れています。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毎年度の定額積立、公債費への充当により令和６年度は前年度から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百万円の減額になりました。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今後も地方債の償還及び地方債の適正な管理に必要な財源を確保するため、計画的に積立します。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52E54E5-C239-4798-B9EA-D770661B4B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1D0BC4-E833-4770-B2CB-04849ED3BD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3AA0CCE-667A-4B50-8345-1A2C9F9B112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578B4A7-AFF1-40D0-924E-8FC62B26149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6C2F2A6-EF78-4902-9F19-7B9216F0BC6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5195D8A-B9FD-441C-808A-75C040C366D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58B17A7-E7E1-488C-B3A5-0C3A7CC5B6E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4B24071-AB14-4AFC-A514-2DD4254DCFB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D18345F-4CC7-47F2-90B7-7FD2ED0FC598}"/>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3F88DBF-BE15-471C-8CC8-5E56F779487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281B141-BB61-4726-BF98-FAD77801927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87AC2CA-35B8-41BE-9CB7-FC10EA11C46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448085E-552C-42BE-9C9E-E23C8664DEC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F742494-3BA0-44F6-8C82-5BD4364B36F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89F632A-FE73-4397-9591-07FFEDE8E7D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1AC5C4A-BD5F-4838-BC20-8E4E8547D77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1181613-B4F4-4E9B-9749-3DA92369238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7593134-96C0-49D4-BC3A-BD64E1BB585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716CF1B-B37D-4996-B2CE-0D340CA4103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D5BBA98-68E0-43DA-AD28-894460EBD80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75B8F1B-05A6-4034-9620-D777A2832A8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3726C2D-1D36-4A06-9B26-20B457E0957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4,033
3,750
636.88
7,252,076
6,941,057
218,890
4,016,556
4,881,547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9511B98-DB2F-4CE3-8035-C44DCF15B0A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B77F074-4566-422A-A71F-A4D7F3290B8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B286401-F897-4090-AF3F-04C83CC1691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1B23DED-32C0-4865-B45E-D32AA66D733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BBC1CE7-EF1C-4DBC-B3F2-F11381FD397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D3B01FE-15EB-473C-A28A-3A31F410004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F5AB263-9B41-495D-B68D-1249A0C30D6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674D32C-1A21-4015-AA63-F3566DD4E9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B91BCCE-44CC-4308-BDD7-357DD585A83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67EE4EB-E13B-4B8B-BDD4-46A309B4103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BF777FA-8668-4D36-913D-BDCF2F3D37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F21817A-9496-421E-97ED-5004BAFE9DE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D6EE96C-8739-494E-9A8A-94A22B9E9AD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B937305-85DA-4036-B55E-E57D16A2958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483C153-0E54-43B6-A085-56D99A9A9F3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5CEEBBE-8AC3-43D5-9EBD-BED83A40E43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8F84723-D0E1-45FA-A2AB-D7B1A6AFE8F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30CFD9A-F13C-4F88-9A45-A731DFD00DC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9883D95-0A32-49E0-84A1-FC76A3CF054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E6E51BA-7576-429C-A6BA-BBF21DB9E30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A0C0AC5-90FA-4834-B7F6-F417BA01FE3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1759870-38A2-4838-ABB3-BE80771CA17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47404C5-DAD2-46F5-82AA-0CCD37ACBBF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3058384-37D0-45BA-8413-D2062F46E33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92A4ADA-3C05-446B-8E7E-8D4C7D07466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94F26FE-0F9D-48C4-A747-3C66CEE93A2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D90BBB1-8151-4686-BB66-830F2FDAAEA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E7AB22D-A8CE-4951-B8E1-BF9CBC78783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953F5E2-BEF3-453E-8317-27E6AE1C9DA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24F6707-166E-4113-93EB-A8E04BF4403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304B5FA-FECC-46CB-BDE8-E397F96190B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D3E8B99-6A45-4A79-A91F-BFD5B148FB6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144501E-C78C-4BD7-A6AF-FBFE81C287E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212713D-8080-4D0A-B121-CE6AB176947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D341C93-DB4B-43D1-95E7-78B41D388D6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全体的に類似団体内平均値より高い水準にあることから、今後も公共施設等総合管理計画の基本方針に基づいた施設の維持管理を進め、施設等の長寿命化・老朽化対策を行っていきます</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EEF8B4E-387C-4B8E-8E54-BC62D204653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25AEA6B-8048-47E0-BED7-3ACAA3653B1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2B56B3A-40C5-48A9-A9B7-D4E84E3BB33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C9A8F51-E4A9-4374-9283-6EBB292E8A8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45BCA17-F930-4010-BD13-ED3C0A36173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AF3322D-D87B-4D2A-9433-500EC0F324D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C7657FE-CAA0-43D5-A7BB-06285D3C9DB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7FC171E-4D9F-4CD6-B9B6-28A0EDA16CB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06B31AA-8B96-4453-A003-D5CC6BAED2E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3B318AA-05B1-4685-86FB-CE6FA7D804CD}"/>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91FAA10-AFDE-4504-9D17-85DD297B50B1}"/>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728374D-4CF9-4FFA-BE0A-5031B03AD85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D461790-A8B6-4043-8787-6D37F2B8B76F}"/>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AABEF0B-EAE6-4DB0-98D0-ECE19B5B419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DC3CA06-1326-4FA7-920E-2A49C6A0B036}"/>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BEB8CAC-0396-490F-BE77-74C1BF1D7A0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A307983-573E-44B0-98E0-02728754C5D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73E71FE-0EDE-42BC-9747-76F82BF7CC8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F6FCC70E-38FA-4A69-98CF-D8FADA6435CD}"/>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6B9E1769-2655-4668-B171-447C31551826}"/>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E5F840AE-EB56-4479-8086-936561739E1F}"/>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4E189CCB-2F10-499A-9A19-C6FC97F182ED}"/>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430F91A-6837-4310-AAA5-48F1DDF90463}"/>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F0515838-EC04-4A49-A029-53D2E726D1AD}"/>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246C9304-F291-41F0-B20D-33232905BE9C}"/>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DE6455D6-DD11-401F-A4EC-0A88CE2B94E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61A126BD-18BF-4502-A88F-E241DA2AE15E}"/>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026AB8A0-EE7E-4AB3-8118-FC2EF461E1B9}"/>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FE4855EE-279E-4102-9ACE-28B89A93F083}"/>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E494DB6-D6BB-4071-AE9D-3A0C872FC12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CAFC473-6934-4134-9736-D225D62BF54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687132D-D626-4DD6-811A-C747ED634A9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BD0A8F8-3002-4295-8473-FD80A6D9753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2B42001-0813-46BC-A120-0D0E68D576F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156119</xdr:rowOff>
    </xdr:from>
    <xdr:to>
      <xdr:col>23</xdr:col>
      <xdr:colOff>136525</xdr:colOff>
      <xdr:row>31</xdr:row>
      <xdr:rowOff>86269</xdr:rowOff>
    </xdr:to>
    <xdr:sp macro="" textlink="">
      <xdr:nvSpPr>
        <xdr:cNvPr id="93" name="楕円 92">
          <a:extLst>
            <a:ext uri="{FF2B5EF4-FFF2-40B4-BE49-F238E27FC236}">
              <a16:creationId xmlns:a16="http://schemas.microsoft.com/office/drawing/2014/main" id="{2BAA89A5-0DD0-45E7-B479-3564E3F3F550}"/>
            </a:ext>
          </a:extLst>
        </xdr:cNvPr>
        <xdr:cNvSpPr/>
      </xdr:nvSpPr>
      <xdr:spPr>
        <a:xfrm>
          <a:off x="47117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134546</xdr:rowOff>
    </xdr:from>
    <xdr:ext cx="405111" cy="259045"/>
    <xdr:sp macro="" textlink="">
      <xdr:nvSpPr>
        <xdr:cNvPr id="94" name="有形固定資産減価償却率該当値テキスト">
          <a:extLst>
            <a:ext uri="{FF2B5EF4-FFF2-40B4-BE49-F238E27FC236}">
              <a16:creationId xmlns:a16="http://schemas.microsoft.com/office/drawing/2014/main" id="{965B388A-9798-4116-902E-F1690310DA63}"/>
            </a:ext>
          </a:extLst>
        </xdr:cNvPr>
        <xdr:cNvSpPr txBox="1"/>
      </xdr:nvSpPr>
      <xdr:spPr>
        <a:xfrm>
          <a:off x="4813300" y="604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103686</xdr:rowOff>
    </xdr:from>
    <xdr:to>
      <xdr:col>19</xdr:col>
      <xdr:colOff>187325</xdr:colOff>
      <xdr:row>31</xdr:row>
      <xdr:rowOff>33836</xdr:rowOff>
    </xdr:to>
    <xdr:sp macro="" textlink="">
      <xdr:nvSpPr>
        <xdr:cNvPr id="95" name="楕円 94">
          <a:extLst>
            <a:ext uri="{FF2B5EF4-FFF2-40B4-BE49-F238E27FC236}">
              <a16:creationId xmlns:a16="http://schemas.microsoft.com/office/drawing/2014/main" id="{F8925917-30B4-4037-9BC6-DFB526F76BCD}"/>
            </a:ext>
          </a:extLst>
        </xdr:cNvPr>
        <xdr:cNvSpPr/>
      </xdr:nvSpPr>
      <xdr:spPr>
        <a:xfrm>
          <a:off x="4000500" y="60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154486</xdr:rowOff>
    </xdr:from>
    <xdr:to>
      <xdr:col>23</xdr:col>
      <xdr:colOff>85725</xdr:colOff>
      <xdr:row>31</xdr:row>
      <xdr:rowOff>35469</xdr:rowOff>
    </xdr:to>
    <xdr:cxnSp macro="">
      <xdr:nvCxnSpPr>
        <xdr:cNvPr id="96" name="直線コネクタ 95">
          <a:extLst>
            <a:ext uri="{FF2B5EF4-FFF2-40B4-BE49-F238E27FC236}">
              <a16:creationId xmlns:a16="http://schemas.microsoft.com/office/drawing/2014/main" id="{9FC4C0EF-9F48-45DC-9376-46B2EF802B37}"/>
            </a:ext>
          </a:extLst>
        </xdr:cNvPr>
        <xdr:cNvCxnSpPr/>
      </xdr:nvCxnSpPr>
      <xdr:spPr>
        <a:xfrm>
          <a:off x="4051300" y="6069511"/>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97" name="楕円 96">
          <a:extLst>
            <a:ext uri="{FF2B5EF4-FFF2-40B4-BE49-F238E27FC236}">
              <a16:creationId xmlns:a16="http://schemas.microsoft.com/office/drawing/2014/main" id="{91A7444E-3E63-450D-8900-2DB2B7582603}"/>
            </a:ext>
          </a:extLst>
        </xdr:cNvPr>
        <xdr:cNvSpPr/>
      </xdr:nvSpPr>
      <xdr:spPr>
        <a:xfrm>
          <a:off x="3238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154486</xdr:rowOff>
    </xdr:from>
    <xdr:to>
      <xdr:col>19</xdr:col>
      <xdr:colOff>136525</xdr:colOff>
      <xdr:row>32</xdr:row>
      <xdr:rowOff>12065</xdr:rowOff>
    </xdr:to>
    <xdr:cxnSp macro="">
      <xdr:nvCxnSpPr>
        <xdr:cNvPr id="98" name="直線コネクタ 97">
          <a:extLst>
            <a:ext uri="{FF2B5EF4-FFF2-40B4-BE49-F238E27FC236}">
              <a16:creationId xmlns:a16="http://schemas.microsoft.com/office/drawing/2014/main" id="{163E77B1-934E-4E13-93A0-052258E989F4}"/>
            </a:ext>
          </a:extLst>
        </xdr:cNvPr>
        <xdr:cNvCxnSpPr/>
      </xdr:nvCxnSpPr>
      <xdr:spPr>
        <a:xfrm flipV="1">
          <a:off x="3289300" y="6069511"/>
          <a:ext cx="762000" cy="20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52524</xdr:rowOff>
    </xdr:from>
    <xdr:to>
      <xdr:col>11</xdr:col>
      <xdr:colOff>187325</xdr:colOff>
      <xdr:row>31</xdr:row>
      <xdr:rowOff>154124</xdr:rowOff>
    </xdr:to>
    <xdr:sp macro="" textlink="">
      <xdr:nvSpPr>
        <xdr:cNvPr id="99" name="楕円 98">
          <a:extLst>
            <a:ext uri="{FF2B5EF4-FFF2-40B4-BE49-F238E27FC236}">
              <a16:creationId xmlns:a16="http://schemas.microsoft.com/office/drawing/2014/main" id="{68FF842F-6D77-448F-BFDB-00C4F359167B}"/>
            </a:ext>
          </a:extLst>
        </xdr:cNvPr>
        <xdr:cNvSpPr/>
      </xdr:nvSpPr>
      <xdr:spPr>
        <a:xfrm>
          <a:off x="2476500" y="61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103324</xdr:rowOff>
    </xdr:from>
    <xdr:to>
      <xdr:col>15</xdr:col>
      <xdr:colOff>136525</xdr:colOff>
      <xdr:row>32</xdr:row>
      <xdr:rowOff>12065</xdr:rowOff>
    </xdr:to>
    <xdr:cxnSp macro="">
      <xdr:nvCxnSpPr>
        <xdr:cNvPr id="100" name="直線コネクタ 99">
          <a:extLst>
            <a:ext uri="{FF2B5EF4-FFF2-40B4-BE49-F238E27FC236}">
              <a16:creationId xmlns:a16="http://schemas.microsoft.com/office/drawing/2014/main" id="{58194B77-3D21-4B4C-A82A-475201109619}"/>
            </a:ext>
          </a:extLst>
        </xdr:cNvPr>
        <xdr:cNvCxnSpPr/>
      </xdr:nvCxnSpPr>
      <xdr:spPr>
        <a:xfrm>
          <a:off x="2527300" y="6189799"/>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6259</xdr:rowOff>
    </xdr:from>
    <xdr:to>
      <xdr:col>7</xdr:col>
      <xdr:colOff>187325</xdr:colOff>
      <xdr:row>31</xdr:row>
      <xdr:rowOff>107859</xdr:rowOff>
    </xdr:to>
    <xdr:sp macro="" textlink="">
      <xdr:nvSpPr>
        <xdr:cNvPr id="101" name="楕円 100">
          <a:extLst>
            <a:ext uri="{FF2B5EF4-FFF2-40B4-BE49-F238E27FC236}">
              <a16:creationId xmlns:a16="http://schemas.microsoft.com/office/drawing/2014/main" id="{C61230D9-62ED-4C31-921D-BEE8FE3DF02A}"/>
            </a:ext>
          </a:extLst>
        </xdr:cNvPr>
        <xdr:cNvSpPr/>
      </xdr:nvSpPr>
      <xdr:spPr>
        <a:xfrm>
          <a:off x="1714500" y="60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57059</xdr:rowOff>
    </xdr:from>
    <xdr:to>
      <xdr:col>11</xdr:col>
      <xdr:colOff>136525</xdr:colOff>
      <xdr:row>31</xdr:row>
      <xdr:rowOff>103324</xdr:rowOff>
    </xdr:to>
    <xdr:cxnSp macro="">
      <xdr:nvCxnSpPr>
        <xdr:cNvPr id="102" name="直線コネクタ 101">
          <a:extLst>
            <a:ext uri="{FF2B5EF4-FFF2-40B4-BE49-F238E27FC236}">
              <a16:creationId xmlns:a16="http://schemas.microsoft.com/office/drawing/2014/main" id="{D36B0DF7-4D18-4A09-B0DF-432A30619F1F}"/>
            </a:ext>
          </a:extLst>
        </xdr:cNvPr>
        <xdr:cNvCxnSpPr/>
      </xdr:nvCxnSpPr>
      <xdr:spPr>
        <a:xfrm>
          <a:off x="1765300" y="6143534"/>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93F1543A-CFCD-4425-9F32-4314082E38AC}"/>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2EC02F66-88CE-477E-9689-3F0E5C22C3C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48DA9665-41DB-466A-A34D-4C8E6BBB7DA2}"/>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D95C37F9-4A3B-4587-BA3C-540CD20B704A}"/>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24963</xdr:rowOff>
    </xdr:from>
    <xdr:ext cx="405111" cy="259045"/>
    <xdr:sp macro="" textlink="">
      <xdr:nvSpPr>
        <xdr:cNvPr id="107" name="n_1mainValue有形固定資産減価償却率">
          <a:extLst>
            <a:ext uri="{FF2B5EF4-FFF2-40B4-BE49-F238E27FC236}">
              <a16:creationId xmlns:a16="http://schemas.microsoft.com/office/drawing/2014/main" id="{B813B4FF-5529-4BFE-BB16-CC478BF1C723}"/>
            </a:ext>
          </a:extLst>
        </xdr:cNvPr>
        <xdr:cNvSpPr txBox="1"/>
      </xdr:nvSpPr>
      <xdr:spPr>
        <a:xfrm>
          <a:off x="383604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8" name="n_2mainValue有形固定資産減価償却率">
          <a:extLst>
            <a:ext uri="{FF2B5EF4-FFF2-40B4-BE49-F238E27FC236}">
              <a16:creationId xmlns:a16="http://schemas.microsoft.com/office/drawing/2014/main" id="{41CFC2B4-2EA7-4479-B01C-094040960DA4}"/>
            </a:ext>
          </a:extLst>
        </xdr:cNvPr>
        <xdr:cNvSpPr txBox="1"/>
      </xdr:nvSpPr>
      <xdr:spPr>
        <a:xfrm>
          <a:off x="3086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145251</xdr:rowOff>
    </xdr:from>
    <xdr:ext cx="405111" cy="259045"/>
    <xdr:sp macro="" textlink="">
      <xdr:nvSpPr>
        <xdr:cNvPr id="109" name="n_3mainValue有形固定資産減価償却率">
          <a:extLst>
            <a:ext uri="{FF2B5EF4-FFF2-40B4-BE49-F238E27FC236}">
              <a16:creationId xmlns:a16="http://schemas.microsoft.com/office/drawing/2014/main" id="{BCB10D70-ED46-4C36-96BD-0B2D1AE6E544}"/>
            </a:ext>
          </a:extLst>
        </xdr:cNvPr>
        <xdr:cNvSpPr txBox="1"/>
      </xdr:nvSpPr>
      <xdr:spPr>
        <a:xfrm>
          <a:off x="2324744"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98986</xdr:rowOff>
    </xdr:from>
    <xdr:ext cx="405111" cy="259045"/>
    <xdr:sp macro="" textlink="">
      <xdr:nvSpPr>
        <xdr:cNvPr id="110" name="n_4mainValue有形固定資産減価償却率">
          <a:extLst>
            <a:ext uri="{FF2B5EF4-FFF2-40B4-BE49-F238E27FC236}">
              <a16:creationId xmlns:a16="http://schemas.microsoft.com/office/drawing/2014/main" id="{704DE932-1242-4108-B80A-95A1F3A81855}"/>
            </a:ext>
          </a:extLst>
        </xdr:cNvPr>
        <xdr:cNvSpPr txBox="1"/>
      </xdr:nvSpPr>
      <xdr:spPr>
        <a:xfrm>
          <a:off x="1562744" y="6185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A37442BD-2145-4BC1-9AA1-039C42FDA7A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CFABF21-D533-4DAB-81B5-93586DC5BDE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C8D96E3-3B92-4C3E-A455-A3F246B638B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EE467D1-EF75-4A24-AAD7-6B24AC4C365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B581B2A-AA6D-4D26-9062-7E02DD08368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BB8AACC-989A-4ACD-BE1D-237740F808E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40F3224-6C09-4CEE-AA8F-8F8D9832F6D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C9FC70A-4076-4FA1-8A2F-6C50DE3594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9AC019A-EA6D-4AB1-91E4-C88DC942C73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E78B8A3-A137-4CF1-9176-8A040ECF187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5125A6F-B547-452E-BB87-0A25C9EC16F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B38A0F4-0D1E-4A9E-8A17-C31C415DF91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4FCE3AC-F735-4458-83E2-4F5832D791D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定員管理及び給与制度の適正化や事務事業の点検・見直しに沿った行財政改革の推進、地方債発行額を抑制した結果、債務償還比率は類似団体内平均値を下回っています。今後も事業内容を精査するとともに行財政改革の推進に努め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5649DA7-5D2B-4523-AA31-D2677575311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FAC2BAA-1992-4888-A8E9-EDA419FF981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BAC138C-6A4C-4528-908B-CF4B2FE45B1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D11EA68-5ADA-4D39-B76C-9C3C52F8D90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37CA0594-3E85-4EE1-A039-6C0FA0444DAA}"/>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C95B8B9D-43D2-4426-B953-8A1E781412E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16A69725-0D2B-456D-87CC-598E1C7531E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873D672-A290-4D3C-B999-80217231ADE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C74AD98D-B80D-4BBE-B985-BAE5697E7C4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A997268D-B42B-43CE-940A-4CAD25934B3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6FA052AB-9028-4F99-84BF-B038BC6E0BB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8EFEB48C-900D-46AB-A00C-216905B015D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23DF748B-61A4-44A6-A25D-B14864E19A4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D9E3DD4-C563-49CC-A056-55F6B5E619D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D48281E-398E-4F43-8B0B-9B32EF24BB1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A28BB173-60B4-4A35-B7DA-54AF3D6F5C89}"/>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0F29C9F2-3DC8-44DD-BD2B-A2A6D958EBE7}"/>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21D37611-BD15-4981-AA24-9D93F479DC51}"/>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452E2C6-51CB-4FE4-9E3C-2A67DA912B3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E612EBA7-DD0E-407B-986C-4F5D838C969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D9DA71C1-1F08-405D-9097-3C7A0C90E96D}"/>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3288C6A9-D2A5-4DD6-85D6-E48D534D2027}"/>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E9EACD9A-026B-41E2-B472-C861DD58ABEC}"/>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E6831217-BAD8-4711-A61E-C0DB19E62B4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3C59EF74-CBBC-4523-B716-8DC3C200A861}"/>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EDB98B7D-D549-402B-8B6C-C5C85C0E1514}"/>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BB1A082-D60C-420B-A575-C06D60C3646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A1CC96C-2D2B-4FD8-8C8F-4755A0DB945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0C06965-C1F2-41B3-B8BC-8CDBB2FB07E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7F9CACF-2532-4A73-8288-B79C44A8DA9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886D621-9D9A-4F02-A468-62FFC44A5B0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4763</xdr:rowOff>
    </xdr:from>
    <xdr:to>
      <xdr:col>76</xdr:col>
      <xdr:colOff>73025</xdr:colOff>
      <xdr:row>28</xdr:row>
      <xdr:rowOff>106363</xdr:rowOff>
    </xdr:to>
    <xdr:sp macro="" textlink="">
      <xdr:nvSpPr>
        <xdr:cNvPr id="155" name="楕円 154">
          <a:extLst>
            <a:ext uri="{FF2B5EF4-FFF2-40B4-BE49-F238E27FC236}">
              <a16:creationId xmlns:a16="http://schemas.microsoft.com/office/drawing/2014/main" id="{24B68613-76D8-4EE4-BC5B-5ED207088CD3}"/>
            </a:ext>
          </a:extLst>
        </xdr:cNvPr>
        <xdr:cNvSpPr/>
      </xdr:nvSpPr>
      <xdr:spPr>
        <a:xfrm>
          <a:off x="14744700" y="557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27640</xdr:rowOff>
    </xdr:from>
    <xdr:ext cx="469744" cy="259045"/>
    <xdr:sp macro="" textlink="">
      <xdr:nvSpPr>
        <xdr:cNvPr id="156" name="債務償還比率該当値テキスト">
          <a:extLst>
            <a:ext uri="{FF2B5EF4-FFF2-40B4-BE49-F238E27FC236}">
              <a16:creationId xmlns:a16="http://schemas.microsoft.com/office/drawing/2014/main" id="{6BAC2279-B181-4F69-9239-610A30A03CCC}"/>
            </a:ext>
          </a:extLst>
        </xdr:cNvPr>
        <xdr:cNvSpPr txBox="1"/>
      </xdr:nvSpPr>
      <xdr:spPr>
        <a:xfrm>
          <a:off x="14846300" y="542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17177</xdr:rowOff>
    </xdr:from>
    <xdr:to>
      <xdr:col>72</xdr:col>
      <xdr:colOff>123825</xdr:colOff>
      <xdr:row>28</xdr:row>
      <xdr:rowOff>118777</xdr:rowOff>
    </xdr:to>
    <xdr:sp macro="" textlink="">
      <xdr:nvSpPr>
        <xdr:cNvPr id="157" name="楕円 156">
          <a:extLst>
            <a:ext uri="{FF2B5EF4-FFF2-40B4-BE49-F238E27FC236}">
              <a16:creationId xmlns:a16="http://schemas.microsoft.com/office/drawing/2014/main" id="{345CD29F-B495-4BAE-9C34-1380D65E1F18}"/>
            </a:ext>
          </a:extLst>
        </xdr:cNvPr>
        <xdr:cNvSpPr/>
      </xdr:nvSpPr>
      <xdr:spPr>
        <a:xfrm>
          <a:off x="14033500" y="55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55563</xdr:rowOff>
    </xdr:from>
    <xdr:to>
      <xdr:col>76</xdr:col>
      <xdr:colOff>22225</xdr:colOff>
      <xdr:row>28</xdr:row>
      <xdr:rowOff>67977</xdr:rowOff>
    </xdr:to>
    <xdr:cxnSp macro="">
      <xdr:nvCxnSpPr>
        <xdr:cNvPr id="158" name="直線コネクタ 157">
          <a:extLst>
            <a:ext uri="{FF2B5EF4-FFF2-40B4-BE49-F238E27FC236}">
              <a16:creationId xmlns:a16="http://schemas.microsoft.com/office/drawing/2014/main" id="{7605DD85-057E-495B-A13E-4E223B503219}"/>
            </a:ext>
          </a:extLst>
        </xdr:cNvPr>
        <xdr:cNvCxnSpPr/>
      </xdr:nvCxnSpPr>
      <xdr:spPr>
        <a:xfrm flipV="1">
          <a:off x="14084300" y="5627688"/>
          <a:ext cx="711200" cy="1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9441</xdr:rowOff>
    </xdr:from>
    <xdr:to>
      <xdr:col>68</xdr:col>
      <xdr:colOff>123825</xdr:colOff>
      <xdr:row>28</xdr:row>
      <xdr:rowOff>111041</xdr:rowOff>
    </xdr:to>
    <xdr:sp macro="" textlink="">
      <xdr:nvSpPr>
        <xdr:cNvPr id="159" name="楕円 158">
          <a:extLst>
            <a:ext uri="{FF2B5EF4-FFF2-40B4-BE49-F238E27FC236}">
              <a16:creationId xmlns:a16="http://schemas.microsoft.com/office/drawing/2014/main" id="{2F40C02F-5DF3-40DF-B921-1EFD892875DC}"/>
            </a:ext>
          </a:extLst>
        </xdr:cNvPr>
        <xdr:cNvSpPr/>
      </xdr:nvSpPr>
      <xdr:spPr>
        <a:xfrm>
          <a:off x="13271500" y="558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60241</xdr:rowOff>
    </xdr:from>
    <xdr:to>
      <xdr:col>72</xdr:col>
      <xdr:colOff>73025</xdr:colOff>
      <xdr:row>28</xdr:row>
      <xdr:rowOff>67977</xdr:rowOff>
    </xdr:to>
    <xdr:cxnSp macro="">
      <xdr:nvCxnSpPr>
        <xdr:cNvPr id="160" name="直線コネクタ 159">
          <a:extLst>
            <a:ext uri="{FF2B5EF4-FFF2-40B4-BE49-F238E27FC236}">
              <a16:creationId xmlns:a16="http://schemas.microsoft.com/office/drawing/2014/main" id="{35BD6074-02CF-49CD-8694-A01EA6C4699E}"/>
            </a:ext>
          </a:extLst>
        </xdr:cNvPr>
        <xdr:cNvCxnSpPr/>
      </xdr:nvCxnSpPr>
      <xdr:spPr>
        <a:xfrm>
          <a:off x="13322300" y="5632366"/>
          <a:ext cx="762000" cy="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39846</xdr:rowOff>
    </xdr:from>
    <xdr:to>
      <xdr:col>64</xdr:col>
      <xdr:colOff>123825</xdr:colOff>
      <xdr:row>28</xdr:row>
      <xdr:rowOff>141446</xdr:rowOff>
    </xdr:to>
    <xdr:sp macro="" textlink="">
      <xdr:nvSpPr>
        <xdr:cNvPr id="161" name="楕円 160">
          <a:extLst>
            <a:ext uri="{FF2B5EF4-FFF2-40B4-BE49-F238E27FC236}">
              <a16:creationId xmlns:a16="http://schemas.microsoft.com/office/drawing/2014/main" id="{8C82B3ED-35B9-44E4-9161-ACCB38FDB3E4}"/>
            </a:ext>
          </a:extLst>
        </xdr:cNvPr>
        <xdr:cNvSpPr/>
      </xdr:nvSpPr>
      <xdr:spPr>
        <a:xfrm>
          <a:off x="12509500" y="561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60241</xdr:rowOff>
    </xdr:from>
    <xdr:to>
      <xdr:col>68</xdr:col>
      <xdr:colOff>73025</xdr:colOff>
      <xdr:row>28</xdr:row>
      <xdr:rowOff>90646</xdr:rowOff>
    </xdr:to>
    <xdr:cxnSp macro="">
      <xdr:nvCxnSpPr>
        <xdr:cNvPr id="162" name="直線コネクタ 161">
          <a:extLst>
            <a:ext uri="{FF2B5EF4-FFF2-40B4-BE49-F238E27FC236}">
              <a16:creationId xmlns:a16="http://schemas.microsoft.com/office/drawing/2014/main" id="{D73DD539-7F01-47A9-9095-3BB26147F820}"/>
            </a:ext>
          </a:extLst>
        </xdr:cNvPr>
        <xdr:cNvCxnSpPr/>
      </xdr:nvCxnSpPr>
      <xdr:spPr>
        <a:xfrm flipV="1">
          <a:off x="12560300" y="5632366"/>
          <a:ext cx="7620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84106</xdr:rowOff>
    </xdr:from>
    <xdr:to>
      <xdr:col>60</xdr:col>
      <xdr:colOff>123825</xdr:colOff>
      <xdr:row>29</xdr:row>
      <xdr:rowOff>14256</xdr:rowOff>
    </xdr:to>
    <xdr:sp macro="" textlink="">
      <xdr:nvSpPr>
        <xdr:cNvPr id="163" name="楕円 162">
          <a:extLst>
            <a:ext uri="{FF2B5EF4-FFF2-40B4-BE49-F238E27FC236}">
              <a16:creationId xmlns:a16="http://schemas.microsoft.com/office/drawing/2014/main" id="{3E3F2F4D-62DC-4F7C-9824-0C7228B7DCF1}"/>
            </a:ext>
          </a:extLst>
        </xdr:cNvPr>
        <xdr:cNvSpPr/>
      </xdr:nvSpPr>
      <xdr:spPr>
        <a:xfrm>
          <a:off x="11747500" y="565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90646</xdr:rowOff>
    </xdr:from>
    <xdr:to>
      <xdr:col>64</xdr:col>
      <xdr:colOff>73025</xdr:colOff>
      <xdr:row>28</xdr:row>
      <xdr:rowOff>134906</xdr:rowOff>
    </xdr:to>
    <xdr:cxnSp macro="">
      <xdr:nvCxnSpPr>
        <xdr:cNvPr id="164" name="直線コネクタ 163">
          <a:extLst>
            <a:ext uri="{FF2B5EF4-FFF2-40B4-BE49-F238E27FC236}">
              <a16:creationId xmlns:a16="http://schemas.microsoft.com/office/drawing/2014/main" id="{D97FF9C5-D549-46B4-9669-735CDDBCF94D}"/>
            </a:ext>
          </a:extLst>
        </xdr:cNvPr>
        <xdr:cNvCxnSpPr/>
      </xdr:nvCxnSpPr>
      <xdr:spPr>
        <a:xfrm flipV="1">
          <a:off x="11798300" y="5662771"/>
          <a:ext cx="762000" cy="4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F1C18815-7CD4-44A5-8C24-953FE115BF4E}"/>
            </a:ext>
          </a:extLst>
        </xdr:cNvPr>
        <xdr:cNvSpPr txBox="1"/>
      </xdr:nvSpPr>
      <xdr:spPr>
        <a:xfrm>
          <a:off x="13836727" y="57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F6244041-57FF-4C5F-AF29-5FCC06B58DFB}"/>
            </a:ext>
          </a:extLst>
        </xdr:cNvPr>
        <xdr:cNvSpPr txBox="1"/>
      </xdr:nvSpPr>
      <xdr:spPr>
        <a:xfrm>
          <a:off x="13087427" y="57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B57127A8-5E83-47BE-8713-7826BD634D11}"/>
            </a:ext>
          </a:extLst>
        </xdr:cNvPr>
        <xdr:cNvSpPr txBox="1"/>
      </xdr:nvSpPr>
      <xdr:spPr>
        <a:xfrm>
          <a:off x="12325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D0464EB3-D3CD-4A9C-8641-57C2A7EA9B86}"/>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135304</xdr:rowOff>
    </xdr:from>
    <xdr:ext cx="469744" cy="259045"/>
    <xdr:sp macro="" textlink="">
      <xdr:nvSpPr>
        <xdr:cNvPr id="169" name="n_1mainValue債務償還比率">
          <a:extLst>
            <a:ext uri="{FF2B5EF4-FFF2-40B4-BE49-F238E27FC236}">
              <a16:creationId xmlns:a16="http://schemas.microsoft.com/office/drawing/2014/main" id="{C9D07316-747F-4C6E-A4A2-96614AABCEBD}"/>
            </a:ext>
          </a:extLst>
        </xdr:cNvPr>
        <xdr:cNvSpPr txBox="1"/>
      </xdr:nvSpPr>
      <xdr:spPr>
        <a:xfrm>
          <a:off x="13836727" y="53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127568</xdr:rowOff>
    </xdr:from>
    <xdr:ext cx="469744" cy="259045"/>
    <xdr:sp macro="" textlink="">
      <xdr:nvSpPr>
        <xdr:cNvPr id="170" name="n_2mainValue債務償還比率">
          <a:extLst>
            <a:ext uri="{FF2B5EF4-FFF2-40B4-BE49-F238E27FC236}">
              <a16:creationId xmlns:a16="http://schemas.microsoft.com/office/drawing/2014/main" id="{DAA93F13-7679-409A-87DC-7D73C0FD3191}"/>
            </a:ext>
          </a:extLst>
        </xdr:cNvPr>
        <xdr:cNvSpPr txBox="1"/>
      </xdr:nvSpPr>
      <xdr:spPr>
        <a:xfrm>
          <a:off x="13087427" y="535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157973</xdr:rowOff>
    </xdr:from>
    <xdr:ext cx="469744" cy="259045"/>
    <xdr:sp macro="" textlink="">
      <xdr:nvSpPr>
        <xdr:cNvPr id="171" name="n_3mainValue債務償還比率">
          <a:extLst>
            <a:ext uri="{FF2B5EF4-FFF2-40B4-BE49-F238E27FC236}">
              <a16:creationId xmlns:a16="http://schemas.microsoft.com/office/drawing/2014/main" id="{D15BB62F-5A7C-4BFB-BF60-FCDE5F6D4CCE}"/>
            </a:ext>
          </a:extLst>
        </xdr:cNvPr>
        <xdr:cNvSpPr txBox="1"/>
      </xdr:nvSpPr>
      <xdr:spPr>
        <a:xfrm>
          <a:off x="12325427" y="538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30783</xdr:rowOff>
    </xdr:from>
    <xdr:ext cx="469744" cy="259045"/>
    <xdr:sp macro="" textlink="">
      <xdr:nvSpPr>
        <xdr:cNvPr id="172" name="n_4mainValue債務償還比率">
          <a:extLst>
            <a:ext uri="{FF2B5EF4-FFF2-40B4-BE49-F238E27FC236}">
              <a16:creationId xmlns:a16="http://schemas.microsoft.com/office/drawing/2014/main" id="{87C287D3-3454-444C-9FDE-25EBB451F199}"/>
            </a:ext>
          </a:extLst>
        </xdr:cNvPr>
        <xdr:cNvSpPr txBox="1"/>
      </xdr:nvSpPr>
      <xdr:spPr>
        <a:xfrm>
          <a:off x="11563427" y="543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1E807B91-4F40-4D8A-B044-7467B358318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DF0BC01-F22F-416C-8484-719E7F13CBB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C88487F2-EF58-4997-B328-0DD6ECB08C6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41BFE03A-156C-47D2-9666-6C48B99897F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2E85E760-171B-4C75-BE86-F8E7462C910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53FCA15-2F93-48BC-91BC-519E04F22E2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91ECF1-CF53-4E65-BD27-C2B924F5EA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03AACA-8EE1-47EF-8BE0-E20633BA280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EC6850-11AC-49C2-92E0-DEC3A10E889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3B384C-72BC-48A5-9DFE-87E4BB63C3F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5EEB68-A13D-4981-B336-11D7C7C956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80904F-21B0-4371-AE92-59B673AB981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1267301-01E9-462D-B69B-FF420102765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67724A-9CA3-460B-A80A-A3BA6DF3A20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4788BF-0377-4E96-AD40-BCA86E9A3F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FC1AE5-8FE8-4AD9-87F3-9F2D562DF8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4,033
3,750
636.88
7,252,076
6,941,057
218,890
4,016,556
4,881,547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56A5DC-3984-4B94-B4E2-7C25ABC884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D598D2-AC11-4D36-AB3A-CA06F5183C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1A8E21-4D7B-44C3-B0F9-BC427F05D72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EC5B58-96F0-43E5-A20C-E0C2DA41136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37A43C-C8F0-42E1-AE09-9DD292690AD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BB56504-64AB-45C7-8A0F-8112797AADF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1C55619-5BF0-49E5-9292-C206D493BA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89E82E-7146-4C8B-A593-225E6AE0D8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375F9E-E714-44BF-9C4E-915292416F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A73882-D637-4F63-8E68-215FFF493A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3D7242-69F9-4694-BF7A-AAEAA5A5A99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466AAE-3238-414E-8355-880E020E9BA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F7BCDA-FBDC-4922-95B4-A3FF4193EC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BA85DA-66F1-4A01-887D-C0EB92BC6F4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30F8A07-517C-4A56-9B3E-114D0924014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14AB55-53E1-4E00-9B4B-14D63C8C5D6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261448-1FB7-4AA0-93F9-09A62A2E564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66EDB6-E1AF-471D-8E6B-F853A16794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CDBC61-0B79-46F1-972F-AB6E1AC9337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957C84-CF14-42B4-A0A0-F3B2944045F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595F19-BAAC-4B6D-8B0D-5618FC58C0B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48BDC34-4747-4AA3-B4FA-92E31BACA78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4DF4BD-D1E0-4F2D-9EA0-B9D5A9436F0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F7FBA1-E9E6-452F-A063-A9E7D6C0AD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66711C-0BDF-4074-A0AD-5D7594CC52C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604316B-4233-4777-B9CA-FF758569647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494BB2-F2CE-4582-882D-77C1B6C16E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FBA8ECA-2F55-4225-89D2-C8AC053971E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86EB558-FEB8-4768-9965-294E286CECC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57B3B93-440B-4890-B4D3-7A1E28212B3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CB286C-2971-4342-9FC3-05BB46B584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9F2F36F-2719-4761-BA05-9CC6A767084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8E9D100-0A04-4E87-A35F-BD8C449B06A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B582D4-0BFE-467C-829C-6F1D7C48194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0B8C194-F4AA-4F7E-A069-59C901F8BE0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8B5B2AE-14F8-4265-8D99-C9CA0A926E7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304CFB4-8549-4DE7-AAC9-A74CADC5669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4BC8E87-7F1D-47B3-8487-8096CE962EE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BA9EA9A-E808-4EFD-8A01-378E453904B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81ABDED-09CC-4F05-A14B-47A530CABE7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492C437-1C91-43CC-8201-24087BA9370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6D7459E-A65F-476B-AE34-7E340203794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E04D5CA-9EEB-4FFA-983D-534B85291DA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A964DFF-6C93-4197-9ACB-DEBC75F5A66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C2208DD-CBB9-4892-9E02-A8F9BE1CB44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C463187-80BB-4B91-B600-28A39ECD40F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63922A4F-2C88-4177-BD89-49F3BEAF4002}"/>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1B4211E0-F85F-4688-A951-9D9AA5E5189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B9D328E1-8E6E-4E0E-87A3-99E1B0F9CA94}"/>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ABCE9E58-AC38-4E6D-856E-D05A759BADA2}"/>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A558E79-DA07-4FB1-9DF6-ACAE938B71A8}"/>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7DCF5167-9A76-4AD8-910A-C64D7AD84229}"/>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AA0F5952-4EB9-4ADB-A4FC-3C1AF60B612F}"/>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1B95415-3776-42B2-BEE3-D56A0CF70AA1}"/>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BED326FC-A7F1-4095-893F-7AC704CE613F}"/>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3CE46F2C-8734-4B2D-8D28-23BC02445D8E}"/>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284C8241-A55D-4FC9-BD1C-94C42AAFD28D}"/>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62C189-04B6-4921-A040-0DC084855F9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49456A4-F7E7-4400-B8DD-CCF9FB90DB3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04ABA6-9966-4B6C-BA29-F7FBEF8EA2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6004BA-47FE-41A6-BA73-3F789138C3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1964595-0605-4C22-8F7E-11FBCFCA31E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23767</xdr:rowOff>
    </xdr:from>
    <xdr:to>
      <xdr:col>24</xdr:col>
      <xdr:colOff>114300</xdr:colOff>
      <xdr:row>40</xdr:row>
      <xdr:rowOff>125367</xdr:rowOff>
    </xdr:to>
    <xdr:sp macro="" textlink="">
      <xdr:nvSpPr>
        <xdr:cNvPr id="74" name="楕円 73">
          <a:extLst>
            <a:ext uri="{FF2B5EF4-FFF2-40B4-BE49-F238E27FC236}">
              <a16:creationId xmlns:a16="http://schemas.microsoft.com/office/drawing/2014/main" id="{EF9799E2-EF7B-4A41-908A-656B73377D2A}"/>
            </a:ext>
          </a:extLst>
        </xdr:cNvPr>
        <xdr:cNvSpPr/>
      </xdr:nvSpPr>
      <xdr:spPr>
        <a:xfrm>
          <a:off x="45847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2194</xdr:rowOff>
    </xdr:from>
    <xdr:ext cx="405111" cy="259045"/>
    <xdr:sp macro="" textlink="">
      <xdr:nvSpPr>
        <xdr:cNvPr id="75" name="【道路】&#10;有形固定資産減価償却率該当値テキスト">
          <a:extLst>
            <a:ext uri="{FF2B5EF4-FFF2-40B4-BE49-F238E27FC236}">
              <a16:creationId xmlns:a16="http://schemas.microsoft.com/office/drawing/2014/main" id="{C3333947-E1F4-4CCA-B0E1-61A260C83D53}"/>
            </a:ext>
          </a:extLst>
        </xdr:cNvPr>
        <xdr:cNvSpPr txBox="1"/>
      </xdr:nvSpPr>
      <xdr:spPr>
        <a:xfrm>
          <a:off x="4673600"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xdr:rowOff>
    </xdr:from>
    <xdr:to>
      <xdr:col>20</xdr:col>
      <xdr:colOff>38100</xdr:colOff>
      <xdr:row>40</xdr:row>
      <xdr:rowOff>102507</xdr:rowOff>
    </xdr:to>
    <xdr:sp macro="" textlink="">
      <xdr:nvSpPr>
        <xdr:cNvPr id="76" name="楕円 75">
          <a:extLst>
            <a:ext uri="{FF2B5EF4-FFF2-40B4-BE49-F238E27FC236}">
              <a16:creationId xmlns:a16="http://schemas.microsoft.com/office/drawing/2014/main" id="{A7952C6D-DE73-49F2-A2A2-B34EEA114437}"/>
            </a:ext>
          </a:extLst>
        </xdr:cNvPr>
        <xdr:cNvSpPr/>
      </xdr:nvSpPr>
      <xdr:spPr>
        <a:xfrm>
          <a:off x="3746500" y="68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51707</xdr:rowOff>
    </xdr:from>
    <xdr:to>
      <xdr:col>24</xdr:col>
      <xdr:colOff>63500</xdr:colOff>
      <xdr:row>40</xdr:row>
      <xdr:rowOff>74567</xdr:rowOff>
    </xdr:to>
    <xdr:cxnSp macro="">
      <xdr:nvCxnSpPr>
        <xdr:cNvPr id="77" name="直線コネクタ 76">
          <a:extLst>
            <a:ext uri="{FF2B5EF4-FFF2-40B4-BE49-F238E27FC236}">
              <a16:creationId xmlns:a16="http://schemas.microsoft.com/office/drawing/2014/main" id="{03A9A0BF-7D8C-4939-99DF-2907420DAE79}"/>
            </a:ext>
          </a:extLst>
        </xdr:cNvPr>
        <xdr:cNvCxnSpPr/>
      </xdr:nvCxnSpPr>
      <xdr:spPr>
        <a:xfrm>
          <a:off x="3797300" y="690970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141333</xdr:rowOff>
    </xdr:from>
    <xdr:to>
      <xdr:col>15</xdr:col>
      <xdr:colOff>101600</xdr:colOff>
      <xdr:row>40</xdr:row>
      <xdr:rowOff>71483</xdr:rowOff>
    </xdr:to>
    <xdr:sp macro="" textlink="">
      <xdr:nvSpPr>
        <xdr:cNvPr id="78" name="楕円 77">
          <a:extLst>
            <a:ext uri="{FF2B5EF4-FFF2-40B4-BE49-F238E27FC236}">
              <a16:creationId xmlns:a16="http://schemas.microsoft.com/office/drawing/2014/main" id="{140F3A79-BD8A-42CC-A42A-5D065012A133}"/>
            </a:ext>
          </a:extLst>
        </xdr:cNvPr>
        <xdr:cNvSpPr/>
      </xdr:nvSpPr>
      <xdr:spPr>
        <a:xfrm>
          <a:off x="28575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20683</xdr:rowOff>
    </xdr:from>
    <xdr:to>
      <xdr:col>19</xdr:col>
      <xdr:colOff>177800</xdr:colOff>
      <xdr:row>40</xdr:row>
      <xdr:rowOff>51707</xdr:rowOff>
    </xdr:to>
    <xdr:cxnSp macro="">
      <xdr:nvCxnSpPr>
        <xdr:cNvPr id="79" name="直線コネクタ 78">
          <a:extLst>
            <a:ext uri="{FF2B5EF4-FFF2-40B4-BE49-F238E27FC236}">
              <a16:creationId xmlns:a16="http://schemas.microsoft.com/office/drawing/2014/main" id="{9F1B1C59-B842-4F08-A81E-2F74D3540ACF}"/>
            </a:ext>
          </a:extLst>
        </xdr:cNvPr>
        <xdr:cNvCxnSpPr/>
      </xdr:nvCxnSpPr>
      <xdr:spPr>
        <a:xfrm>
          <a:off x="2908300" y="687868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111941</xdr:rowOff>
    </xdr:from>
    <xdr:to>
      <xdr:col>10</xdr:col>
      <xdr:colOff>165100</xdr:colOff>
      <xdr:row>40</xdr:row>
      <xdr:rowOff>42091</xdr:rowOff>
    </xdr:to>
    <xdr:sp macro="" textlink="">
      <xdr:nvSpPr>
        <xdr:cNvPr id="80" name="楕円 79">
          <a:extLst>
            <a:ext uri="{FF2B5EF4-FFF2-40B4-BE49-F238E27FC236}">
              <a16:creationId xmlns:a16="http://schemas.microsoft.com/office/drawing/2014/main" id="{1AA8369F-5A78-4FD0-A7DD-D88E0CBCD633}"/>
            </a:ext>
          </a:extLst>
        </xdr:cNvPr>
        <xdr:cNvSpPr/>
      </xdr:nvSpPr>
      <xdr:spPr>
        <a:xfrm>
          <a:off x="1968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162741</xdr:rowOff>
    </xdr:from>
    <xdr:to>
      <xdr:col>15</xdr:col>
      <xdr:colOff>50800</xdr:colOff>
      <xdr:row>40</xdr:row>
      <xdr:rowOff>20683</xdr:rowOff>
    </xdr:to>
    <xdr:cxnSp macro="">
      <xdr:nvCxnSpPr>
        <xdr:cNvPr id="81" name="直線コネクタ 80">
          <a:extLst>
            <a:ext uri="{FF2B5EF4-FFF2-40B4-BE49-F238E27FC236}">
              <a16:creationId xmlns:a16="http://schemas.microsoft.com/office/drawing/2014/main" id="{02FC3271-2C41-4C4C-9764-655F07E2140E}"/>
            </a:ext>
          </a:extLst>
        </xdr:cNvPr>
        <xdr:cNvCxnSpPr/>
      </xdr:nvCxnSpPr>
      <xdr:spPr>
        <a:xfrm>
          <a:off x="2019300" y="684929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23767</xdr:rowOff>
    </xdr:from>
    <xdr:to>
      <xdr:col>6</xdr:col>
      <xdr:colOff>38100</xdr:colOff>
      <xdr:row>39</xdr:row>
      <xdr:rowOff>125367</xdr:rowOff>
    </xdr:to>
    <xdr:sp macro="" textlink="">
      <xdr:nvSpPr>
        <xdr:cNvPr id="82" name="楕円 81">
          <a:extLst>
            <a:ext uri="{FF2B5EF4-FFF2-40B4-BE49-F238E27FC236}">
              <a16:creationId xmlns:a16="http://schemas.microsoft.com/office/drawing/2014/main" id="{5CC3D650-675B-4780-9FAB-B1987C484AE0}"/>
            </a:ext>
          </a:extLst>
        </xdr:cNvPr>
        <xdr:cNvSpPr/>
      </xdr:nvSpPr>
      <xdr:spPr>
        <a:xfrm>
          <a:off x="1079500" y="67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74567</xdr:rowOff>
    </xdr:from>
    <xdr:to>
      <xdr:col>10</xdr:col>
      <xdr:colOff>114300</xdr:colOff>
      <xdr:row>39</xdr:row>
      <xdr:rowOff>162741</xdr:rowOff>
    </xdr:to>
    <xdr:cxnSp macro="">
      <xdr:nvCxnSpPr>
        <xdr:cNvPr id="83" name="直線コネクタ 82">
          <a:extLst>
            <a:ext uri="{FF2B5EF4-FFF2-40B4-BE49-F238E27FC236}">
              <a16:creationId xmlns:a16="http://schemas.microsoft.com/office/drawing/2014/main" id="{6F25293C-F15F-46B1-8EF7-D5718D873BBC}"/>
            </a:ext>
          </a:extLst>
        </xdr:cNvPr>
        <xdr:cNvCxnSpPr/>
      </xdr:nvCxnSpPr>
      <xdr:spPr>
        <a:xfrm>
          <a:off x="1130300" y="6761117"/>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C7A99AA9-D314-46A2-A850-28AB0ECB7EAC}"/>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2689437C-DBF1-455F-98E6-3892F7A84B0D}"/>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70C0BE96-A615-4C0F-B537-3619F2155922}"/>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D760F879-D397-4C39-8CBC-0DDB1F0873DE}"/>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93634</xdr:rowOff>
    </xdr:from>
    <xdr:ext cx="405111" cy="259045"/>
    <xdr:sp macro="" textlink="">
      <xdr:nvSpPr>
        <xdr:cNvPr id="88" name="n_1mainValue【道路】&#10;有形固定資産減価償却率">
          <a:extLst>
            <a:ext uri="{FF2B5EF4-FFF2-40B4-BE49-F238E27FC236}">
              <a16:creationId xmlns:a16="http://schemas.microsoft.com/office/drawing/2014/main" id="{6A4E69C5-977C-41A6-A6D7-6751DF097570}"/>
            </a:ext>
          </a:extLst>
        </xdr:cNvPr>
        <xdr:cNvSpPr txBox="1"/>
      </xdr:nvSpPr>
      <xdr:spPr>
        <a:xfrm>
          <a:off x="3582044" y="695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62610</xdr:rowOff>
    </xdr:from>
    <xdr:ext cx="405111" cy="259045"/>
    <xdr:sp macro="" textlink="">
      <xdr:nvSpPr>
        <xdr:cNvPr id="89" name="n_2mainValue【道路】&#10;有形固定資産減価償却率">
          <a:extLst>
            <a:ext uri="{FF2B5EF4-FFF2-40B4-BE49-F238E27FC236}">
              <a16:creationId xmlns:a16="http://schemas.microsoft.com/office/drawing/2014/main" id="{4E3AE2DF-2FAB-44D7-935C-B7AC33896DF8}"/>
            </a:ext>
          </a:extLst>
        </xdr:cNvPr>
        <xdr:cNvSpPr txBox="1"/>
      </xdr:nvSpPr>
      <xdr:spPr>
        <a:xfrm>
          <a:off x="2705744"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33218</xdr:rowOff>
    </xdr:from>
    <xdr:ext cx="405111" cy="259045"/>
    <xdr:sp macro="" textlink="">
      <xdr:nvSpPr>
        <xdr:cNvPr id="90" name="n_3mainValue【道路】&#10;有形固定資産減価償却率">
          <a:extLst>
            <a:ext uri="{FF2B5EF4-FFF2-40B4-BE49-F238E27FC236}">
              <a16:creationId xmlns:a16="http://schemas.microsoft.com/office/drawing/2014/main" id="{B0EED666-E3F8-4A0D-8607-DB12DB099EC0}"/>
            </a:ext>
          </a:extLst>
        </xdr:cNvPr>
        <xdr:cNvSpPr txBox="1"/>
      </xdr:nvSpPr>
      <xdr:spPr>
        <a:xfrm>
          <a:off x="1816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116494</xdr:rowOff>
    </xdr:from>
    <xdr:ext cx="405111" cy="259045"/>
    <xdr:sp macro="" textlink="">
      <xdr:nvSpPr>
        <xdr:cNvPr id="91" name="n_4mainValue【道路】&#10;有形固定資産減価償却率">
          <a:extLst>
            <a:ext uri="{FF2B5EF4-FFF2-40B4-BE49-F238E27FC236}">
              <a16:creationId xmlns:a16="http://schemas.microsoft.com/office/drawing/2014/main" id="{ACBACA7D-6217-45BD-8BAA-99FCE4D24F85}"/>
            </a:ext>
          </a:extLst>
        </xdr:cNvPr>
        <xdr:cNvSpPr txBox="1"/>
      </xdr:nvSpPr>
      <xdr:spPr>
        <a:xfrm>
          <a:off x="927744"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E250384-D1A9-4226-AC1A-67A06F139C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0694049-5A95-4C67-9AFF-0A11CE12002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39B6A76-2935-440B-B976-526997B94F1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0F1D8BB-C7A7-4BA1-BE3F-C18E36EBCDA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F953282-7D90-4C1D-8A3D-7C01AD5B97E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E7151F2-FC0F-49C2-ADCC-D8D1A296CE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08E6B32-222F-4690-9D45-1C315FD8F75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BC1B3C0-3257-4CB8-8B5F-173B78F6842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48355124-F155-4203-A3BC-A064AB8461D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F2F64D4-3A1C-40C2-B313-992D4712396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8C3021E-C802-46A3-996C-BEE46E2DF75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4860918-7B77-4470-994F-1D66030706E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54267FB-3728-40FE-8F53-3CED3E7ADC3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F03960AB-402F-4EBA-8A8D-9041D05FE3E7}"/>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A3E0BC2-FCEB-42B8-88CC-4EC413498BA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6F4AA237-CF7C-40AB-BE8E-F6DA5B95A7AA}"/>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87AA036-CCE1-4A5C-B867-CC2AF50A85C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292C7F28-108D-4144-9972-2AC33F375729}"/>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7E2F8FB-8B15-494F-9907-6E4C64AAD17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8D5C99C0-39DD-43D9-9AEC-FAAD162945A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424D2A4-5F7C-4BFC-9DEC-8ED62C3B81E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D4A1C7C3-26EB-4746-8CD2-0AD5EA42B28F}"/>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3D75D842-4013-48DA-B51B-F7BB7613CB65}"/>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6DEC536-CBAA-460C-B6C7-1DB03D62FD48}"/>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95E0C12C-C93D-45CB-A176-8345CF4F9EF7}"/>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BE8CD542-806A-4FB6-8A26-B15F19960947}"/>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43C6FA44-082B-4CCC-A364-B34E8E9154DF}"/>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C63FA168-5BBB-4B3D-B597-A3431B6E703F}"/>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4FCBC777-1E1D-452D-ADAA-9D9F8D219C19}"/>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35B98503-0B51-468D-8D1A-D71CAB6DE1BD}"/>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6CD2D517-2C77-41E1-BE79-12E3EC6C06D8}"/>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FE2A1898-6768-4990-921B-CEFC37B18D12}"/>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3316D7C-2B2F-4159-A0BE-D70AA212C3A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A530715-5E34-4DDC-AF73-C6C5F7A2EC0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A1D908E-E708-4893-967F-5D3F280E0C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CE837F-3B06-4C02-B426-8A0388A62F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BF29991-69CC-4116-9A33-07ABBC23E4F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99951</xdr:rowOff>
    </xdr:from>
    <xdr:to>
      <xdr:col>55</xdr:col>
      <xdr:colOff>50800</xdr:colOff>
      <xdr:row>41</xdr:row>
      <xdr:rowOff>30101</xdr:rowOff>
    </xdr:to>
    <xdr:sp macro="" textlink="">
      <xdr:nvSpPr>
        <xdr:cNvPr id="129" name="楕円 128">
          <a:extLst>
            <a:ext uri="{FF2B5EF4-FFF2-40B4-BE49-F238E27FC236}">
              <a16:creationId xmlns:a16="http://schemas.microsoft.com/office/drawing/2014/main" id="{D84BCECE-0E60-4D43-B680-4948D35AEDF9}"/>
            </a:ext>
          </a:extLst>
        </xdr:cNvPr>
        <xdr:cNvSpPr/>
      </xdr:nvSpPr>
      <xdr:spPr>
        <a:xfrm>
          <a:off x="10426700" y="695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78378</xdr:rowOff>
    </xdr:from>
    <xdr:ext cx="534377" cy="259045"/>
    <xdr:sp macro="" textlink="">
      <xdr:nvSpPr>
        <xdr:cNvPr id="130" name="【道路】&#10;一人当たり延長該当値テキスト">
          <a:extLst>
            <a:ext uri="{FF2B5EF4-FFF2-40B4-BE49-F238E27FC236}">
              <a16:creationId xmlns:a16="http://schemas.microsoft.com/office/drawing/2014/main" id="{1BE768B4-88D7-4E50-916C-6695663C645B}"/>
            </a:ext>
          </a:extLst>
        </xdr:cNvPr>
        <xdr:cNvSpPr txBox="1"/>
      </xdr:nvSpPr>
      <xdr:spPr>
        <a:xfrm>
          <a:off x="10515600" y="69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102209</xdr:rowOff>
    </xdr:from>
    <xdr:to>
      <xdr:col>50</xdr:col>
      <xdr:colOff>165100</xdr:colOff>
      <xdr:row>41</xdr:row>
      <xdr:rowOff>32359</xdr:rowOff>
    </xdr:to>
    <xdr:sp macro="" textlink="">
      <xdr:nvSpPr>
        <xdr:cNvPr id="131" name="楕円 130">
          <a:extLst>
            <a:ext uri="{FF2B5EF4-FFF2-40B4-BE49-F238E27FC236}">
              <a16:creationId xmlns:a16="http://schemas.microsoft.com/office/drawing/2014/main" id="{B015049F-EAF7-4687-91F9-4BFD582D1C48}"/>
            </a:ext>
          </a:extLst>
        </xdr:cNvPr>
        <xdr:cNvSpPr/>
      </xdr:nvSpPr>
      <xdr:spPr>
        <a:xfrm>
          <a:off x="9588500" y="696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150751</xdr:rowOff>
    </xdr:from>
    <xdr:to>
      <xdr:col>55</xdr:col>
      <xdr:colOff>0</xdr:colOff>
      <xdr:row>40</xdr:row>
      <xdr:rowOff>153009</xdr:rowOff>
    </xdr:to>
    <xdr:cxnSp macro="">
      <xdr:nvCxnSpPr>
        <xdr:cNvPr id="132" name="直線コネクタ 131">
          <a:extLst>
            <a:ext uri="{FF2B5EF4-FFF2-40B4-BE49-F238E27FC236}">
              <a16:creationId xmlns:a16="http://schemas.microsoft.com/office/drawing/2014/main" id="{1AD80C40-B881-41BC-918C-545C5A28A185}"/>
            </a:ext>
          </a:extLst>
        </xdr:cNvPr>
        <xdr:cNvCxnSpPr/>
      </xdr:nvCxnSpPr>
      <xdr:spPr>
        <a:xfrm flipV="1">
          <a:off x="9639300" y="7008751"/>
          <a:ext cx="838200" cy="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103567</xdr:rowOff>
    </xdr:from>
    <xdr:to>
      <xdr:col>46</xdr:col>
      <xdr:colOff>38100</xdr:colOff>
      <xdr:row>41</xdr:row>
      <xdr:rowOff>33717</xdr:rowOff>
    </xdr:to>
    <xdr:sp macro="" textlink="">
      <xdr:nvSpPr>
        <xdr:cNvPr id="133" name="楕円 132">
          <a:extLst>
            <a:ext uri="{FF2B5EF4-FFF2-40B4-BE49-F238E27FC236}">
              <a16:creationId xmlns:a16="http://schemas.microsoft.com/office/drawing/2014/main" id="{981E19C0-CAFE-4104-8AEB-0F9F5F31671E}"/>
            </a:ext>
          </a:extLst>
        </xdr:cNvPr>
        <xdr:cNvSpPr/>
      </xdr:nvSpPr>
      <xdr:spPr>
        <a:xfrm>
          <a:off x="8699500" y="69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153009</xdr:rowOff>
    </xdr:from>
    <xdr:to>
      <xdr:col>50</xdr:col>
      <xdr:colOff>114300</xdr:colOff>
      <xdr:row>40</xdr:row>
      <xdr:rowOff>154367</xdr:rowOff>
    </xdr:to>
    <xdr:cxnSp macro="">
      <xdr:nvCxnSpPr>
        <xdr:cNvPr id="134" name="直線コネクタ 133">
          <a:extLst>
            <a:ext uri="{FF2B5EF4-FFF2-40B4-BE49-F238E27FC236}">
              <a16:creationId xmlns:a16="http://schemas.microsoft.com/office/drawing/2014/main" id="{9E14EAE3-88AD-4353-9F06-8AFBD7649CDA}"/>
            </a:ext>
          </a:extLst>
        </xdr:cNvPr>
        <xdr:cNvCxnSpPr/>
      </xdr:nvCxnSpPr>
      <xdr:spPr>
        <a:xfrm flipV="1">
          <a:off x="8750300" y="7011009"/>
          <a:ext cx="889000" cy="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106882</xdr:rowOff>
    </xdr:from>
    <xdr:to>
      <xdr:col>41</xdr:col>
      <xdr:colOff>101600</xdr:colOff>
      <xdr:row>41</xdr:row>
      <xdr:rowOff>37032</xdr:rowOff>
    </xdr:to>
    <xdr:sp macro="" textlink="">
      <xdr:nvSpPr>
        <xdr:cNvPr id="135" name="楕円 134">
          <a:extLst>
            <a:ext uri="{FF2B5EF4-FFF2-40B4-BE49-F238E27FC236}">
              <a16:creationId xmlns:a16="http://schemas.microsoft.com/office/drawing/2014/main" id="{3D3E90F0-6587-485C-883B-020D0AA3F4DE}"/>
            </a:ext>
          </a:extLst>
        </xdr:cNvPr>
        <xdr:cNvSpPr/>
      </xdr:nvSpPr>
      <xdr:spPr>
        <a:xfrm>
          <a:off x="7810500" y="696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154367</xdr:rowOff>
    </xdr:from>
    <xdr:to>
      <xdr:col>45</xdr:col>
      <xdr:colOff>177800</xdr:colOff>
      <xdr:row>40</xdr:row>
      <xdr:rowOff>157682</xdr:rowOff>
    </xdr:to>
    <xdr:cxnSp macro="">
      <xdr:nvCxnSpPr>
        <xdr:cNvPr id="136" name="直線コネクタ 135">
          <a:extLst>
            <a:ext uri="{FF2B5EF4-FFF2-40B4-BE49-F238E27FC236}">
              <a16:creationId xmlns:a16="http://schemas.microsoft.com/office/drawing/2014/main" id="{2F81D688-1F6C-422F-A03A-FB89EA8A3BDE}"/>
            </a:ext>
          </a:extLst>
        </xdr:cNvPr>
        <xdr:cNvCxnSpPr/>
      </xdr:nvCxnSpPr>
      <xdr:spPr>
        <a:xfrm flipV="1">
          <a:off x="7861300" y="7012367"/>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111015</xdr:rowOff>
    </xdr:from>
    <xdr:to>
      <xdr:col>36</xdr:col>
      <xdr:colOff>165100</xdr:colOff>
      <xdr:row>41</xdr:row>
      <xdr:rowOff>41165</xdr:rowOff>
    </xdr:to>
    <xdr:sp macro="" textlink="">
      <xdr:nvSpPr>
        <xdr:cNvPr id="137" name="楕円 136">
          <a:extLst>
            <a:ext uri="{FF2B5EF4-FFF2-40B4-BE49-F238E27FC236}">
              <a16:creationId xmlns:a16="http://schemas.microsoft.com/office/drawing/2014/main" id="{B44410E9-C8F7-4728-8D19-2D5C63E89F99}"/>
            </a:ext>
          </a:extLst>
        </xdr:cNvPr>
        <xdr:cNvSpPr/>
      </xdr:nvSpPr>
      <xdr:spPr>
        <a:xfrm>
          <a:off x="6921500" y="696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157682</xdr:rowOff>
    </xdr:from>
    <xdr:to>
      <xdr:col>41</xdr:col>
      <xdr:colOff>50800</xdr:colOff>
      <xdr:row>40</xdr:row>
      <xdr:rowOff>161815</xdr:rowOff>
    </xdr:to>
    <xdr:cxnSp macro="">
      <xdr:nvCxnSpPr>
        <xdr:cNvPr id="138" name="直線コネクタ 137">
          <a:extLst>
            <a:ext uri="{FF2B5EF4-FFF2-40B4-BE49-F238E27FC236}">
              <a16:creationId xmlns:a16="http://schemas.microsoft.com/office/drawing/2014/main" id="{EDA579B7-91FB-4129-91FB-6FC749649A8A}"/>
            </a:ext>
          </a:extLst>
        </xdr:cNvPr>
        <xdr:cNvCxnSpPr/>
      </xdr:nvCxnSpPr>
      <xdr:spPr>
        <a:xfrm flipV="1">
          <a:off x="6972300" y="7015682"/>
          <a:ext cx="889000" cy="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2E8BF8D1-4E45-4370-9D0B-0E71269B380D}"/>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7829DC31-424B-4518-B631-3C686FBC65F4}"/>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5B387B71-EF80-4F93-BEFE-1E591BC6B327}"/>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B306DCBC-74B1-4B50-8751-62F3BCBE4A88}"/>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23486</xdr:rowOff>
    </xdr:from>
    <xdr:ext cx="534377" cy="259045"/>
    <xdr:sp macro="" textlink="">
      <xdr:nvSpPr>
        <xdr:cNvPr id="143" name="n_1mainValue【道路】&#10;一人当たり延長">
          <a:extLst>
            <a:ext uri="{FF2B5EF4-FFF2-40B4-BE49-F238E27FC236}">
              <a16:creationId xmlns:a16="http://schemas.microsoft.com/office/drawing/2014/main" id="{95D2922B-4B87-4BC1-A668-E269474E688E}"/>
            </a:ext>
          </a:extLst>
        </xdr:cNvPr>
        <xdr:cNvSpPr txBox="1"/>
      </xdr:nvSpPr>
      <xdr:spPr>
        <a:xfrm>
          <a:off x="9359411" y="705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24844</xdr:rowOff>
    </xdr:from>
    <xdr:ext cx="534377" cy="259045"/>
    <xdr:sp macro="" textlink="">
      <xdr:nvSpPr>
        <xdr:cNvPr id="144" name="n_2mainValue【道路】&#10;一人当たり延長">
          <a:extLst>
            <a:ext uri="{FF2B5EF4-FFF2-40B4-BE49-F238E27FC236}">
              <a16:creationId xmlns:a16="http://schemas.microsoft.com/office/drawing/2014/main" id="{E0B3BB5C-3F64-4B98-A206-FD644E8C444C}"/>
            </a:ext>
          </a:extLst>
        </xdr:cNvPr>
        <xdr:cNvSpPr txBox="1"/>
      </xdr:nvSpPr>
      <xdr:spPr>
        <a:xfrm>
          <a:off x="8483111" y="705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28159</xdr:rowOff>
    </xdr:from>
    <xdr:ext cx="534377" cy="259045"/>
    <xdr:sp macro="" textlink="">
      <xdr:nvSpPr>
        <xdr:cNvPr id="145" name="n_3mainValue【道路】&#10;一人当たり延長">
          <a:extLst>
            <a:ext uri="{FF2B5EF4-FFF2-40B4-BE49-F238E27FC236}">
              <a16:creationId xmlns:a16="http://schemas.microsoft.com/office/drawing/2014/main" id="{FBA1511D-56BB-4D17-8DBA-7EB0EB4DD4A3}"/>
            </a:ext>
          </a:extLst>
        </xdr:cNvPr>
        <xdr:cNvSpPr txBox="1"/>
      </xdr:nvSpPr>
      <xdr:spPr>
        <a:xfrm>
          <a:off x="7594111" y="705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32292</xdr:rowOff>
    </xdr:from>
    <xdr:ext cx="534377" cy="259045"/>
    <xdr:sp macro="" textlink="">
      <xdr:nvSpPr>
        <xdr:cNvPr id="146" name="n_4mainValue【道路】&#10;一人当たり延長">
          <a:extLst>
            <a:ext uri="{FF2B5EF4-FFF2-40B4-BE49-F238E27FC236}">
              <a16:creationId xmlns:a16="http://schemas.microsoft.com/office/drawing/2014/main" id="{6AFDE48F-326E-42A8-9B93-05D48E1F417F}"/>
            </a:ext>
          </a:extLst>
        </xdr:cNvPr>
        <xdr:cNvSpPr txBox="1"/>
      </xdr:nvSpPr>
      <xdr:spPr>
        <a:xfrm>
          <a:off x="6705111" y="706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392E3C0-B73A-4BE7-8E73-467F9B63EE1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1763477-12C7-4A7F-ADCC-36D7CAA136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7FFE7F0-253B-4E0D-940D-4104B1101DA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71F2820-0922-462D-8366-32BFC8FCD8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100B706-D9A4-4F00-B044-87A2980AFE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3F9EE41-2F5A-4601-BAC1-4BE95D62D7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624E551-0BB2-4EE5-AF5C-6230D0D446B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AADB889-64E6-4F38-B47E-6134EA378E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317158A-8FC4-4BC7-B18F-C2E611EDBFC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5D73EA1-2134-43AB-A6D2-28570F91E52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9F72A7F-D89D-441A-8674-061D51A3600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52A0C4D-9D5B-49F5-9E60-E37C93A2E4D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5A5700B1-500C-4BD0-AE07-10D50872709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8C3069CF-E88C-4D39-BD42-819C29CD1DD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EC246D0D-3872-4616-B592-2DAA341D36D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68813F2-7041-4819-B7D9-08C11196A83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3D3DAD7F-F290-4F22-9CCB-9B67F635509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C71B4DDB-B76F-4B39-906B-AF4FD4C0334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B788E904-68E3-4963-8326-4ECAFD7A221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2AC4289-81B2-45D3-AEEB-1818BED1DCE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790D825-825A-4A3E-943D-4625F9046E9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77E61FD7-2F5E-4541-A16F-6D2B6969D5D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646C9D0F-539C-48C8-A4CD-C71C92402F7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B7EF178-4F41-4D17-9686-4D3022FBAF4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4B6B5DF4-E7E7-4DC8-B87D-8152C12559A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60B76258-AF65-45B9-A04B-7E4DD38691BC}"/>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797CB8D-8C22-479B-AC1D-8C1B0A5BAA02}"/>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374E76A7-A8A6-4224-BF9C-6A002035156C}"/>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3D9A03-0B2B-4AB7-9D45-197D02283972}"/>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AB32D069-0A6A-418C-A2F9-90BCB096403D}"/>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02DD217-040E-4346-884F-70487AA32611}"/>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42F11E51-D3C7-4FEB-BA09-01F304429975}"/>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367FD71B-29DB-4B7C-AF0D-66CDCD9F4E0F}"/>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D2C9EAC9-CFC3-417B-9CBD-3126697B1C3F}"/>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50A5D4CF-6588-4B0A-A1B1-B5377322F4E4}"/>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B35549F4-DAEB-43B2-AFA1-D355F80D416E}"/>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C029AC6-C50C-4C44-8C19-E98481C91D5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522E886-2244-4A64-886D-AF90F8F69A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64666D-C7D6-4B62-BAEA-EE56EC7AED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556E64-E511-44F2-9363-302BFA623EE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365C088-9991-422B-AEF8-67EAFCAA93E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163104</xdr:rowOff>
    </xdr:from>
    <xdr:to>
      <xdr:col>24</xdr:col>
      <xdr:colOff>114300</xdr:colOff>
      <xdr:row>61</xdr:row>
      <xdr:rowOff>93254</xdr:rowOff>
    </xdr:to>
    <xdr:sp macro="" textlink="">
      <xdr:nvSpPr>
        <xdr:cNvPr id="188" name="楕円 187">
          <a:extLst>
            <a:ext uri="{FF2B5EF4-FFF2-40B4-BE49-F238E27FC236}">
              <a16:creationId xmlns:a16="http://schemas.microsoft.com/office/drawing/2014/main" id="{63372434-C502-4301-99CA-B9CAB911E9E3}"/>
            </a:ext>
          </a:extLst>
        </xdr:cNvPr>
        <xdr:cNvSpPr/>
      </xdr:nvSpPr>
      <xdr:spPr>
        <a:xfrm>
          <a:off x="45847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14531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ED2ED2B0-48D0-42C9-BF81-328EB88AD2D1}"/>
            </a:ext>
          </a:extLst>
        </xdr:cNvPr>
        <xdr:cNvSpPr txBox="1"/>
      </xdr:nvSpPr>
      <xdr:spPr>
        <a:xfrm>
          <a:off x="4673600" y="10301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132080</xdr:rowOff>
    </xdr:from>
    <xdr:to>
      <xdr:col>20</xdr:col>
      <xdr:colOff>38100</xdr:colOff>
      <xdr:row>61</xdr:row>
      <xdr:rowOff>62230</xdr:rowOff>
    </xdr:to>
    <xdr:sp macro="" textlink="">
      <xdr:nvSpPr>
        <xdr:cNvPr id="190" name="楕円 189">
          <a:extLst>
            <a:ext uri="{FF2B5EF4-FFF2-40B4-BE49-F238E27FC236}">
              <a16:creationId xmlns:a16="http://schemas.microsoft.com/office/drawing/2014/main" id="{53A046E0-2A72-4610-9EE5-F14DDA1FAE84}"/>
            </a:ext>
          </a:extLst>
        </xdr:cNvPr>
        <xdr:cNvSpPr/>
      </xdr:nvSpPr>
      <xdr:spPr>
        <a:xfrm>
          <a:off x="3746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42454</xdr:rowOff>
    </xdr:to>
    <xdr:cxnSp macro="">
      <xdr:nvCxnSpPr>
        <xdr:cNvPr id="191" name="直線コネクタ 190">
          <a:extLst>
            <a:ext uri="{FF2B5EF4-FFF2-40B4-BE49-F238E27FC236}">
              <a16:creationId xmlns:a16="http://schemas.microsoft.com/office/drawing/2014/main" id="{1D16A0BB-08D0-454B-83AE-1278EFDDB77D}"/>
            </a:ext>
          </a:extLst>
        </xdr:cNvPr>
        <xdr:cNvCxnSpPr/>
      </xdr:nvCxnSpPr>
      <xdr:spPr>
        <a:xfrm>
          <a:off x="3797300" y="1046988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2" name="楕円 191">
          <a:extLst>
            <a:ext uri="{FF2B5EF4-FFF2-40B4-BE49-F238E27FC236}">
              <a16:creationId xmlns:a16="http://schemas.microsoft.com/office/drawing/2014/main" id="{9542800F-BB02-4F88-AD34-6ADAEADA49E2}"/>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11430</xdr:rowOff>
    </xdr:to>
    <xdr:cxnSp macro="">
      <xdr:nvCxnSpPr>
        <xdr:cNvPr id="193" name="直線コネクタ 192">
          <a:extLst>
            <a:ext uri="{FF2B5EF4-FFF2-40B4-BE49-F238E27FC236}">
              <a16:creationId xmlns:a16="http://schemas.microsoft.com/office/drawing/2014/main" id="{D8E6E11C-1A8D-4839-BD2C-40C2CDFE3E92}"/>
            </a:ext>
          </a:extLst>
        </xdr:cNvPr>
        <xdr:cNvCxnSpPr/>
      </xdr:nvCxnSpPr>
      <xdr:spPr>
        <a:xfrm>
          <a:off x="2908300" y="1044212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4" name="楕円 193">
          <a:extLst>
            <a:ext uri="{FF2B5EF4-FFF2-40B4-BE49-F238E27FC236}">
              <a16:creationId xmlns:a16="http://schemas.microsoft.com/office/drawing/2014/main" id="{FE0189BC-8360-4A4B-9D67-A79BFB386D99}"/>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155122</xdr:rowOff>
    </xdr:to>
    <xdr:cxnSp macro="">
      <xdr:nvCxnSpPr>
        <xdr:cNvPr id="195" name="直線コネクタ 194">
          <a:extLst>
            <a:ext uri="{FF2B5EF4-FFF2-40B4-BE49-F238E27FC236}">
              <a16:creationId xmlns:a16="http://schemas.microsoft.com/office/drawing/2014/main" id="{E21E67A5-60CE-4515-B782-06D87B87D8BA}"/>
            </a:ext>
          </a:extLst>
        </xdr:cNvPr>
        <xdr:cNvCxnSpPr/>
      </xdr:nvCxnSpPr>
      <xdr:spPr>
        <a:xfrm>
          <a:off x="2019300" y="104274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6" name="楕円 195">
          <a:extLst>
            <a:ext uri="{FF2B5EF4-FFF2-40B4-BE49-F238E27FC236}">
              <a16:creationId xmlns:a16="http://schemas.microsoft.com/office/drawing/2014/main" id="{16F95CAB-51E8-45E0-B120-A0B2983627CA}"/>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140426</xdr:rowOff>
    </xdr:to>
    <xdr:cxnSp macro="">
      <xdr:nvCxnSpPr>
        <xdr:cNvPr id="197" name="直線コネクタ 196">
          <a:extLst>
            <a:ext uri="{FF2B5EF4-FFF2-40B4-BE49-F238E27FC236}">
              <a16:creationId xmlns:a16="http://schemas.microsoft.com/office/drawing/2014/main" id="{B87C43B5-9289-49BC-9926-C19FADF25D9E}"/>
            </a:ext>
          </a:extLst>
        </xdr:cNvPr>
        <xdr:cNvCxnSpPr/>
      </xdr:nvCxnSpPr>
      <xdr:spPr>
        <a:xfrm>
          <a:off x="1130300" y="104013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014086C-FD68-4963-BE4F-B5B9FC04BFFC}"/>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68DBBC93-EEFF-4BA5-8660-2E82CE3400F7}"/>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BBBEDB8-935E-448D-A8F0-E78551A946EE}"/>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635B3523-E681-4393-A7DF-46AEFB8A925C}"/>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78757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9F242D6-16BE-47DD-BD8F-E6C9930A217D}"/>
            </a:ext>
          </a:extLst>
        </xdr:cNvPr>
        <xdr:cNvSpPr txBox="1"/>
      </xdr:nvSpPr>
      <xdr:spPr>
        <a:xfrm>
          <a:off x="35820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71A2DFC-D3BA-4FBD-ACC9-115341226E77}"/>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A2D7539-70D6-4CDD-90D2-E685D6C993C2}"/>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ABB0947-5507-4615-9C1A-AD9AA61829A2}"/>
            </a:ext>
          </a:extLst>
        </xdr:cNvPr>
        <xdr:cNvSpPr txBox="1"/>
      </xdr:nvSpPr>
      <xdr:spPr>
        <a:xfrm>
          <a:off x="927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AB359AF-87B4-4AA1-AB3F-5518DD83A21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AB456296-3744-4128-9A8F-7AD953F4569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9414A36-2483-40F1-9388-EF97013A0D5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EEAA32E-97E5-49AE-9091-857146808DF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BBFF505-E554-48AA-BE8E-BB99CF350A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CF2FF5F1-C99C-4A8C-A5B1-EF74CDE3722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0FE996C-3131-436F-A9DE-D9664EC3E30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F9406B1-23B5-4B54-9341-D4719252BC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2731F38-D827-43D0-911F-F610CADF5B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47DD8EE-DB92-48E1-BDF7-7525B964E48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793B7B7A-93B0-46D2-8A3D-6F036871074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31E29A3-36E9-4FF7-BC6C-2907B375AB0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F86A8E7-A332-4A69-ACA8-917697BD2F8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AE935E6E-5657-4C1F-896A-7AAB51A41DF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EC5F78B0-11D8-49D9-914D-2471393A902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FAE3B83E-1039-493C-9B98-AA09EB88BDB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D2AC332F-018F-4DBA-B082-BD52E9AB4DB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C9CC7DA3-4386-41E7-B2B0-45FAB41D7BE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999BA48A-075C-49A8-84C1-1FE10F9567A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FF83F39-C2B2-4B73-BEE8-A55A64324B0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026C754-5CBC-4834-817A-7570B30EC96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CC00D810-EDF9-40D2-A347-FA3FFB4389C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70B5F86-B35F-4C29-A981-EAF9F1F3AD6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3031225-69D1-4319-9F81-608E51C32703}"/>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2AFA64D-3D02-446E-B1AD-F3939E85FDF7}"/>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E94D4E72-29B0-4081-931B-5186EBF4EB01}"/>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14763B9-C893-4BAA-BEE6-B6621B2605F9}"/>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DAB00A09-DB6C-4753-99BF-D80048A67A54}"/>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76F73476-FE28-4D4D-9710-600DC0E4C299}"/>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A52A0FD-D55C-4202-AE95-5A84D04FF145}"/>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359CAA4F-83AE-4B1A-89D2-B05F5529052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DE0CC616-CACB-4A21-A00D-15231791F447}"/>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BA32960B-32CD-47F8-8575-5B0A14B3A23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60C6EB33-5B18-4303-B3C9-AC3CD12D904F}"/>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CB35E76-2AF2-4E42-94FF-462E884EA0E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10031E-2140-45DC-A604-4825150EC7B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BFD9B82-CEEB-4373-8D2E-15C4FD0B382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24FBB1F-F19C-48CD-8AC8-2C6701DABA4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0CD0F69-47EF-4C77-A366-1C8253870F0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35440</xdr:rowOff>
    </xdr:from>
    <xdr:to>
      <xdr:col>55</xdr:col>
      <xdr:colOff>50800</xdr:colOff>
      <xdr:row>63</xdr:row>
      <xdr:rowOff>137040</xdr:rowOff>
    </xdr:to>
    <xdr:sp macro="" textlink="">
      <xdr:nvSpPr>
        <xdr:cNvPr id="245" name="楕円 244">
          <a:extLst>
            <a:ext uri="{FF2B5EF4-FFF2-40B4-BE49-F238E27FC236}">
              <a16:creationId xmlns:a16="http://schemas.microsoft.com/office/drawing/2014/main" id="{B2213EC1-4797-40B5-B3F8-FB2E5F622EF5}"/>
            </a:ext>
          </a:extLst>
        </xdr:cNvPr>
        <xdr:cNvSpPr/>
      </xdr:nvSpPr>
      <xdr:spPr>
        <a:xfrm>
          <a:off x="10426700" y="1083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13867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F8D22152-8161-4E1F-AA95-24DB2FBA7C76}"/>
            </a:ext>
          </a:extLst>
        </xdr:cNvPr>
        <xdr:cNvSpPr txBox="1"/>
      </xdr:nvSpPr>
      <xdr:spPr>
        <a:xfrm>
          <a:off x="10515600" y="10815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38090</xdr:rowOff>
    </xdr:from>
    <xdr:to>
      <xdr:col>50</xdr:col>
      <xdr:colOff>165100</xdr:colOff>
      <xdr:row>63</xdr:row>
      <xdr:rowOff>139690</xdr:rowOff>
    </xdr:to>
    <xdr:sp macro="" textlink="">
      <xdr:nvSpPr>
        <xdr:cNvPr id="247" name="楕円 246">
          <a:extLst>
            <a:ext uri="{FF2B5EF4-FFF2-40B4-BE49-F238E27FC236}">
              <a16:creationId xmlns:a16="http://schemas.microsoft.com/office/drawing/2014/main" id="{4993B9C5-2C34-42F3-AED6-6047570CBF97}"/>
            </a:ext>
          </a:extLst>
        </xdr:cNvPr>
        <xdr:cNvSpPr/>
      </xdr:nvSpPr>
      <xdr:spPr>
        <a:xfrm>
          <a:off x="9588500" y="108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86240</xdr:rowOff>
    </xdr:from>
    <xdr:to>
      <xdr:col>55</xdr:col>
      <xdr:colOff>0</xdr:colOff>
      <xdr:row>63</xdr:row>
      <xdr:rowOff>88890</xdr:rowOff>
    </xdr:to>
    <xdr:cxnSp macro="">
      <xdr:nvCxnSpPr>
        <xdr:cNvPr id="248" name="直線コネクタ 247">
          <a:extLst>
            <a:ext uri="{FF2B5EF4-FFF2-40B4-BE49-F238E27FC236}">
              <a16:creationId xmlns:a16="http://schemas.microsoft.com/office/drawing/2014/main" id="{A4730B69-975E-41E5-8A64-C58315C3103E}"/>
            </a:ext>
          </a:extLst>
        </xdr:cNvPr>
        <xdr:cNvCxnSpPr/>
      </xdr:nvCxnSpPr>
      <xdr:spPr>
        <a:xfrm flipV="1">
          <a:off x="9639300" y="10887590"/>
          <a:ext cx="838200" cy="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39997</xdr:rowOff>
    </xdr:from>
    <xdr:to>
      <xdr:col>46</xdr:col>
      <xdr:colOff>38100</xdr:colOff>
      <xdr:row>63</xdr:row>
      <xdr:rowOff>141597</xdr:rowOff>
    </xdr:to>
    <xdr:sp macro="" textlink="">
      <xdr:nvSpPr>
        <xdr:cNvPr id="249" name="楕円 248">
          <a:extLst>
            <a:ext uri="{FF2B5EF4-FFF2-40B4-BE49-F238E27FC236}">
              <a16:creationId xmlns:a16="http://schemas.microsoft.com/office/drawing/2014/main" id="{14F16187-D7C5-4552-A964-06DD05D8C863}"/>
            </a:ext>
          </a:extLst>
        </xdr:cNvPr>
        <xdr:cNvSpPr/>
      </xdr:nvSpPr>
      <xdr:spPr>
        <a:xfrm>
          <a:off x="8699500" y="1084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88890</xdr:rowOff>
    </xdr:from>
    <xdr:to>
      <xdr:col>50</xdr:col>
      <xdr:colOff>114300</xdr:colOff>
      <xdr:row>63</xdr:row>
      <xdr:rowOff>90797</xdr:rowOff>
    </xdr:to>
    <xdr:cxnSp macro="">
      <xdr:nvCxnSpPr>
        <xdr:cNvPr id="250" name="直線コネクタ 249">
          <a:extLst>
            <a:ext uri="{FF2B5EF4-FFF2-40B4-BE49-F238E27FC236}">
              <a16:creationId xmlns:a16="http://schemas.microsoft.com/office/drawing/2014/main" id="{48BDAB4D-71FC-42B0-A437-6FF52D5BA44D}"/>
            </a:ext>
          </a:extLst>
        </xdr:cNvPr>
        <xdr:cNvCxnSpPr/>
      </xdr:nvCxnSpPr>
      <xdr:spPr>
        <a:xfrm flipV="1">
          <a:off x="8750300" y="10890240"/>
          <a:ext cx="889000" cy="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46086</xdr:rowOff>
    </xdr:from>
    <xdr:to>
      <xdr:col>41</xdr:col>
      <xdr:colOff>101600</xdr:colOff>
      <xdr:row>63</xdr:row>
      <xdr:rowOff>147686</xdr:rowOff>
    </xdr:to>
    <xdr:sp macro="" textlink="">
      <xdr:nvSpPr>
        <xdr:cNvPr id="251" name="楕円 250">
          <a:extLst>
            <a:ext uri="{FF2B5EF4-FFF2-40B4-BE49-F238E27FC236}">
              <a16:creationId xmlns:a16="http://schemas.microsoft.com/office/drawing/2014/main" id="{9BBE5AAE-F9E4-4B21-93EA-74CF6455FDCB}"/>
            </a:ext>
          </a:extLst>
        </xdr:cNvPr>
        <xdr:cNvSpPr/>
      </xdr:nvSpPr>
      <xdr:spPr>
        <a:xfrm>
          <a:off x="7810500" y="1084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90797</xdr:rowOff>
    </xdr:from>
    <xdr:to>
      <xdr:col>45</xdr:col>
      <xdr:colOff>177800</xdr:colOff>
      <xdr:row>63</xdr:row>
      <xdr:rowOff>96886</xdr:rowOff>
    </xdr:to>
    <xdr:cxnSp macro="">
      <xdr:nvCxnSpPr>
        <xdr:cNvPr id="252" name="直線コネクタ 251">
          <a:extLst>
            <a:ext uri="{FF2B5EF4-FFF2-40B4-BE49-F238E27FC236}">
              <a16:creationId xmlns:a16="http://schemas.microsoft.com/office/drawing/2014/main" id="{B0D3D9B2-1C3E-4BC3-8C98-091F2C1221E4}"/>
            </a:ext>
          </a:extLst>
        </xdr:cNvPr>
        <xdr:cNvCxnSpPr/>
      </xdr:nvCxnSpPr>
      <xdr:spPr>
        <a:xfrm flipV="1">
          <a:off x="7861300" y="10892147"/>
          <a:ext cx="889000" cy="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51040</xdr:rowOff>
    </xdr:from>
    <xdr:to>
      <xdr:col>36</xdr:col>
      <xdr:colOff>165100</xdr:colOff>
      <xdr:row>63</xdr:row>
      <xdr:rowOff>152640</xdr:rowOff>
    </xdr:to>
    <xdr:sp macro="" textlink="">
      <xdr:nvSpPr>
        <xdr:cNvPr id="253" name="楕円 252">
          <a:extLst>
            <a:ext uri="{FF2B5EF4-FFF2-40B4-BE49-F238E27FC236}">
              <a16:creationId xmlns:a16="http://schemas.microsoft.com/office/drawing/2014/main" id="{B8D61575-1430-40A3-95D0-713F46CDF28C}"/>
            </a:ext>
          </a:extLst>
        </xdr:cNvPr>
        <xdr:cNvSpPr/>
      </xdr:nvSpPr>
      <xdr:spPr>
        <a:xfrm>
          <a:off x="6921500" y="1085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96886</xdr:rowOff>
    </xdr:from>
    <xdr:to>
      <xdr:col>41</xdr:col>
      <xdr:colOff>50800</xdr:colOff>
      <xdr:row>63</xdr:row>
      <xdr:rowOff>101840</xdr:rowOff>
    </xdr:to>
    <xdr:cxnSp macro="">
      <xdr:nvCxnSpPr>
        <xdr:cNvPr id="254" name="直線コネクタ 253">
          <a:extLst>
            <a:ext uri="{FF2B5EF4-FFF2-40B4-BE49-F238E27FC236}">
              <a16:creationId xmlns:a16="http://schemas.microsoft.com/office/drawing/2014/main" id="{8A0C743C-7F40-4E50-AE48-FBB1E37EA938}"/>
            </a:ext>
          </a:extLst>
        </xdr:cNvPr>
        <xdr:cNvCxnSpPr/>
      </xdr:nvCxnSpPr>
      <xdr:spPr>
        <a:xfrm flipV="1">
          <a:off x="6972300" y="10898236"/>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F2A4EAD3-97E2-4024-913D-DDDC7468ACB6}"/>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153B186-4DA7-4AEA-A0C2-01541170D2D4}"/>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CBD0AF78-0E9E-4AE1-9C94-723336AAD85F}"/>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BA07B1A-A5BB-4BB8-8578-A5B7F5147B5C}"/>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130817</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7A1717BF-D805-4670-858C-5CB55996DEB5}"/>
            </a:ext>
          </a:extLst>
        </xdr:cNvPr>
        <xdr:cNvSpPr txBox="1"/>
      </xdr:nvSpPr>
      <xdr:spPr>
        <a:xfrm>
          <a:off x="9327095" y="10932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132724</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54489CCD-C8A3-4413-A177-16B977AE41D4}"/>
            </a:ext>
          </a:extLst>
        </xdr:cNvPr>
        <xdr:cNvSpPr txBox="1"/>
      </xdr:nvSpPr>
      <xdr:spPr>
        <a:xfrm>
          <a:off x="8450795" y="10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138813</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7AFCC089-F100-4E5F-8762-D123D3CC918B}"/>
            </a:ext>
          </a:extLst>
        </xdr:cNvPr>
        <xdr:cNvSpPr txBox="1"/>
      </xdr:nvSpPr>
      <xdr:spPr>
        <a:xfrm>
          <a:off x="7561795" y="10940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143767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ECDB5894-F3EF-4D4F-B262-E30AA687CD4A}"/>
            </a:ext>
          </a:extLst>
        </xdr:cNvPr>
        <xdr:cNvSpPr txBox="1"/>
      </xdr:nvSpPr>
      <xdr:spPr>
        <a:xfrm>
          <a:off x="6672795" y="10945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5EF81AB-366A-4D68-B2FB-5C7EC357608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687539C-B9CF-4091-8786-38F3758FCC9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1937C07-4FB6-435B-9E23-2BC88D16CD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F4D708A-E732-4C95-B09F-3DC0F0DB4A7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AD71C35-67DC-4D8B-92F2-470C2222466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3A24A8C8-0CBD-4492-8208-9921FC8A3E0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FD970ED-668E-46E2-8634-D22F29287D9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E464D61F-7FF5-4008-A1F2-DE9A03DDD1D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C556C0F-9E46-49F6-BD75-4F1BBFF39EE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2E3CBA5-A4E6-4A11-B88D-70D81874E76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E2B25C7-C814-4448-9FD6-6A2590AD7C9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A1F1448-A8FC-4E97-8D74-C9E79F5CCF3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5BC7A109-1E1B-44F6-A331-C7860E316B7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82931E44-5F51-4A67-A775-CF4186DA292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76D93CF0-9477-4CA2-899A-BAA1BB49BBA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8B473EF-E11A-45D6-81FE-BF4B35AFB5B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D19DFC06-C99D-48AA-9DBA-97DDE7E1E1E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D4798D20-4BB6-4830-BAF4-A78C4B834CA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6F05DD1D-FA2D-442F-8E76-CE9CAA714C7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E918C8B1-41F6-4E8F-8A95-76AF3EE31F3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1F75D2CA-DB0B-4C79-804B-A80333B0439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DD6458A-72FC-4042-80AA-F097C5474F3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6AC63766-0885-431E-A8D0-AD81201A395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37E1BA2-7A40-4E68-A2B0-13B645B53FC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1ED4305-0D38-4596-82B2-027D4F870B5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1C81D46-AB41-4C5B-AA67-22C894FF2492}"/>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ED87D9D-9EAE-4038-B2AC-0157EEF3E636}"/>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F4C37353-8670-40B7-8FAB-BD278194C561}"/>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30D9FF81-CDEE-4EA3-AC88-C73425CF625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735AF0AF-4CDF-44E5-A512-DF79C7C1E47C}"/>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1F7F35F-9BCE-4652-BEDB-7E890E2A86DF}"/>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EEEB750-BE60-43D1-A994-60976FD6FF6C}"/>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828BBDCD-CF94-4A3A-B223-2BC8D021EBD3}"/>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9FDAB3A2-E5CA-40A0-831D-229DFD3424E5}"/>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4496B57B-43F5-4668-801C-78845B6F3B49}"/>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80899D7A-B088-46EB-8A49-D4758108785E}"/>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710C951-A292-4A01-B09C-761114BA664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D67037-1CA1-46B3-8BAC-CA54C367C53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4D16786-2142-4329-91A6-AD605182FBD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23CD1E-60BC-43F6-82F2-024259E5EE5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4F4C5FF-C8D7-42AF-91CD-9F31CD66835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162016</xdr:rowOff>
    </xdr:from>
    <xdr:to>
      <xdr:col>24</xdr:col>
      <xdr:colOff>114300</xdr:colOff>
      <xdr:row>84</xdr:row>
      <xdr:rowOff>92166</xdr:rowOff>
    </xdr:to>
    <xdr:sp macro="" textlink="">
      <xdr:nvSpPr>
        <xdr:cNvPr id="304" name="楕円 303">
          <a:extLst>
            <a:ext uri="{FF2B5EF4-FFF2-40B4-BE49-F238E27FC236}">
              <a16:creationId xmlns:a16="http://schemas.microsoft.com/office/drawing/2014/main" id="{9F891D23-842F-4DB5-AE18-4CB2EC2B214D}"/>
            </a:ext>
          </a:extLst>
        </xdr:cNvPr>
        <xdr:cNvSpPr/>
      </xdr:nvSpPr>
      <xdr:spPr>
        <a:xfrm>
          <a:off x="45847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140443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01621D5-3E9F-41AC-8F4A-F50D6C5A7192}"/>
            </a:ext>
          </a:extLst>
        </xdr:cNvPr>
        <xdr:cNvSpPr txBox="1"/>
      </xdr:nvSpPr>
      <xdr:spPr>
        <a:xfrm>
          <a:off x="4673600"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140788</xdr:rowOff>
    </xdr:from>
    <xdr:to>
      <xdr:col>20</xdr:col>
      <xdr:colOff>38100</xdr:colOff>
      <xdr:row>84</xdr:row>
      <xdr:rowOff>70938</xdr:rowOff>
    </xdr:to>
    <xdr:sp macro="" textlink="">
      <xdr:nvSpPr>
        <xdr:cNvPr id="306" name="楕円 305">
          <a:extLst>
            <a:ext uri="{FF2B5EF4-FFF2-40B4-BE49-F238E27FC236}">
              <a16:creationId xmlns:a16="http://schemas.microsoft.com/office/drawing/2014/main" id="{DC5E6A0D-3FE2-4632-A132-AFB3F7A49B8B}"/>
            </a:ext>
          </a:extLst>
        </xdr:cNvPr>
        <xdr:cNvSpPr/>
      </xdr:nvSpPr>
      <xdr:spPr>
        <a:xfrm>
          <a:off x="3746500" y="1437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20138</xdr:rowOff>
    </xdr:from>
    <xdr:to>
      <xdr:col>24</xdr:col>
      <xdr:colOff>63500</xdr:colOff>
      <xdr:row>84</xdr:row>
      <xdr:rowOff>41366</xdr:rowOff>
    </xdr:to>
    <xdr:cxnSp macro="">
      <xdr:nvCxnSpPr>
        <xdr:cNvPr id="307" name="直線コネクタ 306">
          <a:extLst>
            <a:ext uri="{FF2B5EF4-FFF2-40B4-BE49-F238E27FC236}">
              <a16:creationId xmlns:a16="http://schemas.microsoft.com/office/drawing/2014/main" id="{C6FCBBD1-D3E8-4413-ABB4-C0A0B9D36EE1}"/>
            </a:ext>
          </a:extLst>
        </xdr:cNvPr>
        <xdr:cNvCxnSpPr/>
      </xdr:nvCxnSpPr>
      <xdr:spPr>
        <a:xfrm>
          <a:off x="3797300" y="1442193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119562</xdr:rowOff>
    </xdr:from>
    <xdr:to>
      <xdr:col>15</xdr:col>
      <xdr:colOff>101600</xdr:colOff>
      <xdr:row>84</xdr:row>
      <xdr:rowOff>49712</xdr:rowOff>
    </xdr:to>
    <xdr:sp macro="" textlink="">
      <xdr:nvSpPr>
        <xdr:cNvPr id="308" name="楕円 307">
          <a:extLst>
            <a:ext uri="{FF2B5EF4-FFF2-40B4-BE49-F238E27FC236}">
              <a16:creationId xmlns:a16="http://schemas.microsoft.com/office/drawing/2014/main" id="{D97EC5CA-6CA7-4DC9-819F-A4F61E380CAB}"/>
            </a:ext>
          </a:extLst>
        </xdr:cNvPr>
        <xdr:cNvSpPr/>
      </xdr:nvSpPr>
      <xdr:spPr>
        <a:xfrm>
          <a:off x="2857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170362</xdr:rowOff>
    </xdr:from>
    <xdr:to>
      <xdr:col>19</xdr:col>
      <xdr:colOff>177800</xdr:colOff>
      <xdr:row>84</xdr:row>
      <xdr:rowOff>20138</xdr:rowOff>
    </xdr:to>
    <xdr:cxnSp macro="">
      <xdr:nvCxnSpPr>
        <xdr:cNvPr id="309" name="直線コネクタ 308">
          <a:extLst>
            <a:ext uri="{FF2B5EF4-FFF2-40B4-BE49-F238E27FC236}">
              <a16:creationId xmlns:a16="http://schemas.microsoft.com/office/drawing/2014/main" id="{4A218250-5A52-4F87-AD83-D8993E553A9A}"/>
            </a:ext>
          </a:extLst>
        </xdr:cNvPr>
        <xdr:cNvCxnSpPr/>
      </xdr:nvCxnSpPr>
      <xdr:spPr>
        <a:xfrm>
          <a:off x="2908300" y="14400712"/>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91802</xdr:rowOff>
    </xdr:from>
    <xdr:to>
      <xdr:col>10</xdr:col>
      <xdr:colOff>165100</xdr:colOff>
      <xdr:row>84</xdr:row>
      <xdr:rowOff>21952</xdr:rowOff>
    </xdr:to>
    <xdr:sp macro="" textlink="">
      <xdr:nvSpPr>
        <xdr:cNvPr id="310" name="楕円 309">
          <a:extLst>
            <a:ext uri="{FF2B5EF4-FFF2-40B4-BE49-F238E27FC236}">
              <a16:creationId xmlns:a16="http://schemas.microsoft.com/office/drawing/2014/main" id="{E6779D3D-8A95-4819-8CCA-362A8BB457A5}"/>
            </a:ext>
          </a:extLst>
        </xdr:cNvPr>
        <xdr:cNvSpPr/>
      </xdr:nvSpPr>
      <xdr:spPr>
        <a:xfrm>
          <a:off x="1968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142602</xdr:rowOff>
    </xdr:from>
    <xdr:to>
      <xdr:col>15</xdr:col>
      <xdr:colOff>50800</xdr:colOff>
      <xdr:row>83</xdr:row>
      <xdr:rowOff>170362</xdr:rowOff>
    </xdr:to>
    <xdr:cxnSp macro="">
      <xdr:nvCxnSpPr>
        <xdr:cNvPr id="311" name="直線コネクタ 310">
          <a:extLst>
            <a:ext uri="{FF2B5EF4-FFF2-40B4-BE49-F238E27FC236}">
              <a16:creationId xmlns:a16="http://schemas.microsoft.com/office/drawing/2014/main" id="{059F6831-D9A5-4BA3-80E7-00335EB58B4E}"/>
            </a:ext>
          </a:extLst>
        </xdr:cNvPr>
        <xdr:cNvCxnSpPr/>
      </xdr:nvCxnSpPr>
      <xdr:spPr>
        <a:xfrm>
          <a:off x="2019300" y="1437295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68943</xdr:rowOff>
    </xdr:from>
    <xdr:to>
      <xdr:col>6</xdr:col>
      <xdr:colOff>38100</xdr:colOff>
      <xdr:row>83</xdr:row>
      <xdr:rowOff>170543</xdr:rowOff>
    </xdr:to>
    <xdr:sp macro="" textlink="">
      <xdr:nvSpPr>
        <xdr:cNvPr id="312" name="楕円 311">
          <a:extLst>
            <a:ext uri="{FF2B5EF4-FFF2-40B4-BE49-F238E27FC236}">
              <a16:creationId xmlns:a16="http://schemas.microsoft.com/office/drawing/2014/main" id="{046CC2CA-8C0F-4E8C-A93A-6418CE51D9C4}"/>
            </a:ext>
          </a:extLst>
        </xdr:cNvPr>
        <xdr:cNvSpPr/>
      </xdr:nvSpPr>
      <xdr:spPr>
        <a:xfrm>
          <a:off x="1079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119743</xdr:rowOff>
    </xdr:from>
    <xdr:to>
      <xdr:col>10</xdr:col>
      <xdr:colOff>114300</xdr:colOff>
      <xdr:row>83</xdr:row>
      <xdr:rowOff>142602</xdr:rowOff>
    </xdr:to>
    <xdr:cxnSp macro="">
      <xdr:nvCxnSpPr>
        <xdr:cNvPr id="313" name="直線コネクタ 312">
          <a:extLst>
            <a:ext uri="{FF2B5EF4-FFF2-40B4-BE49-F238E27FC236}">
              <a16:creationId xmlns:a16="http://schemas.microsoft.com/office/drawing/2014/main" id="{3DCAA3FD-25AD-4507-AA1B-62DFD109EDE2}"/>
            </a:ext>
          </a:extLst>
        </xdr:cNvPr>
        <xdr:cNvCxnSpPr/>
      </xdr:nvCxnSpPr>
      <xdr:spPr>
        <a:xfrm>
          <a:off x="1130300" y="1435009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E38772C-56AD-4FD5-87D5-DABDD970379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A1CF31BE-66B7-46E7-9923-D760E1C1C00D}"/>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5A072B4-0483-427B-A05E-3DB9C4E2C030}"/>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18C5D299-858D-40A9-AB53-DD65CCC9CEEE}"/>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62065</xdr:rowOff>
    </xdr:from>
    <xdr:ext cx="405111" cy="259045"/>
    <xdr:sp macro="" textlink="">
      <xdr:nvSpPr>
        <xdr:cNvPr id="318" name="n_1mainValue【公営住宅】&#10;有形固定資産減価償却率">
          <a:extLst>
            <a:ext uri="{FF2B5EF4-FFF2-40B4-BE49-F238E27FC236}">
              <a16:creationId xmlns:a16="http://schemas.microsoft.com/office/drawing/2014/main" id="{D494E942-9D75-4D7E-A5D2-5A1F8F580F41}"/>
            </a:ext>
          </a:extLst>
        </xdr:cNvPr>
        <xdr:cNvSpPr txBox="1"/>
      </xdr:nvSpPr>
      <xdr:spPr>
        <a:xfrm>
          <a:off x="3582044" y="1446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40839</xdr:rowOff>
    </xdr:from>
    <xdr:ext cx="405111" cy="259045"/>
    <xdr:sp macro="" textlink="">
      <xdr:nvSpPr>
        <xdr:cNvPr id="319" name="n_2mainValue【公営住宅】&#10;有形固定資産減価償却率">
          <a:extLst>
            <a:ext uri="{FF2B5EF4-FFF2-40B4-BE49-F238E27FC236}">
              <a16:creationId xmlns:a16="http://schemas.microsoft.com/office/drawing/2014/main" id="{7D73A52C-BB06-4D3F-A06B-9B9CC4B61EFB}"/>
            </a:ext>
          </a:extLst>
        </xdr:cNvPr>
        <xdr:cNvSpPr txBox="1"/>
      </xdr:nvSpPr>
      <xdr:spPr>
        <a:xfrm>
          <a:off x="2705744"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13079</xdr:rowOff>
    </xdr:from>
    <xdr:ext cx="405111" cy="259045"/>
    <xdr:sp macro="" textlink="">
      <xdr:nvSpPr>
        <xdr:cNvPr id="320" name="n_3mainValue【公営住宅】&#10;有形固定資産減価償却率">
          <a:extLst>
            <a:ext uri="{FF2B5EF4-FFF2-40B4-BE49-F238E27FC236}">
              <a16:creationId xmlns:a16="http://schemas.microsoft.com/office/drawing/2014/main" id="{BFE9776F-7F72-4317-95EC-7527A40E8AB1}"/>
            </a:ext>
          </a:extLst>
        </xdr:cNvPr>
        <xdr:cNvSpPr txBox="1"/>
      </xdr:nvSpPr>
      <xdr:spPr>
        <a:xfrm>
          <a:off x="1816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161670</xdr:rowOff>
    </xdr:from>
    <xdr:ext cx="405111" cy="259045"/>
    <xdr:sp macro="" textlink="">
      <xdr:nvSpPr>
        <xdr:cNvPr id="321" name="n_4mainValue【公営住宅】&#10;有形固定資産減価償却率">
          <a:extLst>
            <a:ext uri="{FF2B5EF4-FFF2-40B4-BE49-F238E27FC236}">
              <a16:creationId xmlns:a16="http://schemas.microsoft.com/office/drawing/2014/main" id="{C327C95E-239D-4D0D-89F2-F578F4E9D08C}"/>
            </a:ext>
          </a:extLst>
        </xdr:cNvPr>
        <xdr:cNvSpPr txBox="1"/>
      </xdr:nvSpPr>
      <xdr:spPr>
        <a:xfrm>
          <a:off x="9277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59A6BF7-A27C-4EEB-9387-A29FFE6779F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0CDC86B-2E6E-4EE7-9108-5A17E7DAC34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73A3CEB-2E30-4443-B849-D0A4C334A9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4629F47-104C-4F52-9104-B717824A792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4E91B91-AA71-4485-B676-432E97FF29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F5C8CAF-D043-4406-913B-F4F7BCEC7E6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E6F8638-90E5-4DEB-A648-F42AB3888C9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3EB608C-183E-428A-B4FB-CC27C7EA7C3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E0792F1-FCE0-4E6B-9E1A-996BC2EEA5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EDC4ED4-6FB6-4A79-9321-F2FB899E05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F783077-345F-4788-BE8C-7522AE946C8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DFB59FD-31E7-46DB-9287-DA082997763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32838D9-684D-4340-82A3-3527C359EB4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4BBB033-8657-4646-97D0-4C7F19EA92D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849E996-F74E-4A8D-B407-23F162FE702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2047F88D-9109-417F-BA8F-054B5F4CA882}"/>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4862438-D97B-43EE-9E8F-793C3D67995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8FCD1076-9617-4F16-B9B9-3B7C0AA6262D}"/>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86D2A48-29B2-43AC-8BB6-9453D0B2CF2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3F2F666E-2B0D-44DA-80F8-B89FB2F07DC6}"/>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1F4377B-D75F-48E7-A19C-B7FBFE97C77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E91047DA-12A0-45A7-A41D-638EF8E7719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83E4B5D-52C4-4416-A3D3-CEA26251C9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2AA4270F-4539-4533-B4AE-EC7E7AF255B9}"/>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CCFC5C68-D86A-4770-AF0C-6E0400488ADD}"/>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F1D9922E-E589-4CBD-B539-5C593777A3A7}"/>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6FBA0DC8-82EC-4528-A841-EBE446B4AD3D}"/>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7FC782DC-EE0A-4AD9-A9AD-BA1A19BFE5A1}"/>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095AA9D5-986D-4A5D-BFF1-750C28EADA81}"/>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97845417-F291-4E94-974E-32BACD2CD22F}"/>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D638D207-D481-4F87-A901-528CB38B8D33}"/>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DBB5290C-3A17-45A3-A41F-0220DD6E4617}"/>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AE31E0C7-8663-426D-B79E-E7704CE15298}"/>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D2B21346-5EE0-4EF1-9123-2055F462C82C}"/>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276E841-108F-42AD-852D-EAB5F108426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1DE4CB6-DF21-4B3F-9EBF-2707B322529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FF2487D-7AD7-40FA-B09C-5F08DDB5AD5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00A9A17-3D9D-4559-8605-2EFD4E1213B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537DD9-F19F-42A2-A5DE-A36E3D3AFAE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22809</xdr:rowOff>
    </xdr:from>
    <xdr:to>
      <xdr:col>55</xdr:col>
      <xdr:colOff>50800</xdr:colOff>
      <xdr:row>84</xdr:row>
      <xdr:rowOff>124409</xdr:rowOff>
    </xdr:to>
    <xdr:sp macro="" textlink="">
      <xdr:nvSpPr>
        <xdr:cNvPr id="361" name="楕円 360">
          <a:extLst>
            <a:ext uri="{FF2B5EF4-FFF2-40B4-BE49-F238E27FC236}">
              <a16:creationId xmlns:a16="http://schemas.microsoft.com/office/drawing/2014/main" id="{556DB2D4-AFD1-4CE4-8E75-55290396F5BA}"/>
            </a:ext>
          </a:extLst>
        </xdr:cNvPr>
        <xdr:cNvSpPr/>
      </xdr:nvSpPr>
      <xdr:spPr>
        <a:xfrm>
          <a:off x="10426700" y="1442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45686</xdr:rowOff>
    </xdr:from>
    <xdr:ext cx="469744" cy="259045"/>
    <xdr:sp macro="" textlink="">
      <xdr:nvSpPr>
        <xdr:cNvPr id="362" name="【公営住宅】&#10;一人当たり面積該当値テキスト">
          <a:extLst>
            <a:ext uri="{FF2B5EF4-FFF2-40B4-BE49-F238E27FC236}">
              <a16:creationId xmlns:a16="http://schemas.microsoft.com/office/drawing/2014/main" id="{809F5F6B-5C64-4EF1-BB52-5725BFBBEFE8}"/>
            </a:ext>
          </a:extLst>
        </xdr:cNvPr>
        <xdr:cNvSpPr txBox="1"/>
      </xdr:nvSpPr>
      <xdr:spPr>
        <a:xfrm>
          <a:off x="10515600" y="1427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25019</xdr:rowOff>
    </xdr:from>
    <xdr:to>
      <xdr:col>50</xdr:col>
      <xdr:colOff>165100</xdr:colOff>
      <xdr:row>84</xdr:row>
      <xdr:rowOff>126619</xdr:rowOff>
    </xdr:to>
    <xdr:sp macro="" textlink="">
      <xdr:nvSpPr>
        <xdr:cNvPr id="363" name="楕円 362">
          <a:extLst>
            <a:ext uri="{FF2B5EF4-FFF2-40B4-BE49-F238E27FC236}">
              <a16:creationId xmlns:a16="http://schemas.microsoft.com/office/drawing/2014/main" id="{A252633D-AD32-45E4-8EA8-AFE1827B1E2A}"/>
            </a:ext>
          </a:extLst>
        </xdr:cNvPr>
        <xdr:cNvSpPr/>
      </xdr:nvSpPr>
      <xdr:spPr>
        <a:xfrm>
          <a:off x="9588500" y="1442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73609</xdr:rowOff>
    </xdr:from>
    <xdr:to>
      <xdr:col>55</xdr:col>
      <xdr:colOff>0</xdr:colOff>
      <xdr:row>84</xdr:row>
      <xdr:rowOff>75819</xdr:rowOff>
    </xdr:to>
    <xdr:cxnSp macro="">
      <xdr:nvCxnSpPr>
        <xdr:cNvPr id="364" name="直線コネクタ 363">
          <a:extLst>
            <a:ext uri="{FF2B5EF4-FFF2-40B4-BE49-F238E27FC236}">
              <a16:creationId xmlns:a16="http://schemas.microsoft.com/office/drawing/2014/main" id="{7980B445-3951-46E6-BF22-33CA1D5473C2}"/>
            </a:ext>
          </a:extLst>
        </xdr:cNvPr>
        <xdr:cNvCxnSpPr/>
      </xdr:nvCxnSpPr>
      <xdr:spPr>
        <a:xfrm flipV="1">
          <a:off x="9639300" y="14475409"/>
          <a:ext cx="8382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26163</xdr:rowOff>
    </xdr:from>
    <xdr:to>
      <xdr:col>46</xdr:col>
      <xdr:colOff>38100</xdr:colOff>
      <xdr:row>84</xdr:row>
      <xdr:rowOff>127763</xdr:rowOff>
    </xdr:to>
    <xdr:sp macro="" textlink="">
      <xdr:nvSpPr>
        <xdr:cNvPr id="365" name="楕円 364">
          <a:extLst>
            <a:ext uri="{FF2B5EF4-FFF2-40B4-BE49-F238E27FC236}">
              <a16:creationId xmlns:a16="http://schemas.microsoft.com/office/drawing/2014/main" id="{67710CA6-96A1-4903-BAD5-50FBBA2CD44B}"/>
            </a:ext>
          </a:extLst>
        </xdr:cNvPr>
        <xdr:cNvSpPr/>
      </xdr:nvSpPr>
      <xdr:spPr>
        <a:xfrm>
          <a:off x="8699500" y="1442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75819</xdr:rowOff>
    </xdr:from>
    <xdr:to>
      <xdr:col>50</xdr:col>
      <xdr:colOff>114300</xdr:colOff>
      <xdr:row>84</xdr:row>
      <xdr:rowOff>76963</xdr:rowOff>
    </xdr:to>
    <xdr:cxnSp macro="">
      <xdr:nvCxnSpPr>
        <xdr:cNvPr id="366" name="直線コネクタ 365">
          <a:extLst>
            <a:ext uri="{FF2B5EF4-FFF2-40B4-BE49-F238E27FC236}">
              <a16:creationId xmlns:a16="http://schemas.microsoft.com/office/drawing/2014/main" id="{C4D7394F-A441-453A-9814-B9CCC9034A09}"/>
            </a:ext>
          </a:extLst>
        </xdr:cNvPr>
        <xdr:cNvCxnSpPr/>
      </xdr:nvCxnSpPr>
      <xdr:spPr>
        <a:xfrm flipV="1">
          <a:off x="8750300" y="14477619"/>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29590</xdr:rowOff>
    </xdr:from>
    <xdr:to>
      <xdr:col>41</xdr:col>
      <xdr:colOff>101600</xdr:colOff>
      <xdr:row>84</xdr:row>
      <xdr:rowOff>131190</xdr:rowOff>
    </xdr:to>
    <xdr:sp macro="" textlink="">
      <xdr:nvSpPr>
        <xdr:cNvPr id="367" name="楕円 366">
          <a:extLst>
            <a:ext uri="{FF2B5EF4-FFF2-40B4-BE49-F238E27FC236}">
              <a16:creationId xmlns:a16="http://schemas.microsoft.com/office/drawing/2014/main" id="{5D427B4C-F4B6-4F1A-931F-3145C0993BDD}"/>
            </a:ext>
          </a:extLst>
        </xdr:cNvPr>
        <xdr:cNvSpPr/>
      </xdr:nvSpPr>
      <xdr:spPr>
        <a:xfrm>
          <a:off x="7810500" y="1443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76963</xdr:rowOff>
    </xdr:from>
    <xdr:to>
      <xdr:col>45</xdr:col>
      <xdr:colOff>177800</xdr:colOff>
      <xdr:row>84</xdr:row>
      <xdr:rowOff>80390</xdr:rowOff>
    </xdr:to>
    <xdr:cxnSp macro="">
      <xdr:nvCxnSpPr>
        <xdr:cNvPr id="368" name="直線コネクタ 367">
          <a:extLst>
            <a:ext uri="{FF2B5EF4-FFF2-40B4-BE49-F238E27FC236}">
              <a16:creationId xmlns:a16="http://schemas.microsoft.com/office/drawing/2014/main" id="{1A45A392-56BE-4B18-98EE-8571D722DD6B}"/>
            </a:ext>
          </a:extLst>
        </xdr:cNvPr>
        <xdr:cNvCxnSpPr/>
      </xdr:nvCxnSpPr>
      <xdr:spPr>
        <a:xfrm flipV="1">
          <a:off x="7861300" y="14478763"/>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44526</xdr:rowOff>
    </xdr:from>
    <xdr:to>
      <xdr:col>36</xdr:col>
      <xdr:colOff>165100</xdr:colOff>
      <xdr:row>84</xdr:row>
      <xdr:rowOff>146126</xdr:rowOff>
    </xdr:to>
    <xdr:sp macro="" textlink="">
      <xdr:nvSpPr>
        <xdr:cNvPr id="369" name="楕円 368">
          <a:extLst>
            <a:ext uri="{FF2B5EF4-FFF2-40B4-BE49-F238E27FC236}">
              <a16:creationId xmlns:a16="http://schemas.microsoft.com/office/drawing/2014/main" id="{04B9D9F2-BFC7-4090-B386-C988A630FB73}"/>
            </a:ext>
          </a:extLst>
        </xdr:cNvPr>
        <xdr:cNvSpPr/>
      </xdr:nvSpPr>
      <xdr:spPr>
        <a:xfrm>
          <a:off x="6921500" y="1444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80390</xdr:rowOff>
    </xdr:from>
    <xdr:to>
      <xdr:col>41</xdr:col>
      <xdr:colOff>50800</xdr:colOff>
      <xdr:row>84</xdr:row>
      <xdr:rowOff>95326</xdr:rowOff>
    </xdr:to>
    <xdr:cxnSp macro="">
      <xdr:nvCxnSpPr>
        <xdr:cNvPr id="370" name="直線コネクタ 369">
          <a:extLst>
            <a:ext uri="{FF2B5EF4-FFF2-40B4-BE49-F238E27FC236}">
              <a16:creationId xmlns:a16="http://schemas.microsoft.com/office/drawing/2014/main" id="{762DB5A4-136E-49B1-8854-DCE8F9A03BF8}"/>
            </a:ext>
          </a:extLst>
        </xdr:cNvPr>
        <xdr:cNvCxnSpPr/>
      </xdr:nvCxnSpPr>
      <xdr:spPr>
        <a:xfrm flipV="1">
          <a:off x="6972300" y="14482190"/>
          <a:ext cx="889000" cy="1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D72522D3-C9E4-46AA-BBBE-7ADECF43DE08}"/>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34408C92-C898-465F-AA56-77E8AFFBA281}"/>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ECD01805-3B84-4AC2-8747-91F42A43976F}"/>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D4395C93-57E9-4483-B485-B466ADF0C634}"/>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143146</xdr:rowOff>
    </xdr:from>
    <xdr:ext cx="469744" cy="259045"/>
    <xdr:sp macro="" textlink="">
      <xdr:nvSpPr>
        <xdr:cNvPr id="375" name="n_1mainValue【公営住宅】&#10;一人当たり面積">
          <a:extLst>
            <a:ext uri="{FF2B5EF4-FFF2-40B4-BE49-F238E27FC236}">
              <a16:creationId xmlns:a16="http://schemas.microsoft.com/office/drawing/2014/main" id="{23413272-07FB-4E1A-9966-6ED7A0136CE0}"/>
            </a:ext>
          </a:extLst>
        </xdr:cNvPr>
        <xdr:cNvSpPr txBox="1"/>
      </xdr:nvSpPr>
      <xdr:spPr>
        <a:xfrm>
          <a:off x="9391727" y="1420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144290</xdr:rowOff>
    </xdr:from>
    <xdr:ext cx="469744" cy="259045"/>
    <xdr:sp macro="" textlink="">
      <xdr:nvSpPr>
        <xdr:cNvPr id="376" name="n_2mainValue【公営住宅】&#10;一人当たり面積">
          <a:extLst>
            <a:ext uri="{FF2B5EF4-FFF2-40B4-BE49-F238E27FC236}">
              <a16:creationId xmlns:a16="http://schemas.microsoft.com/office/drawing/2014/main" id="{0BF0FBD2-F0AE-4B10-B61C-E86D52FE2FA6}"/>
            </a:ext>
          </a:extLst>
        </xdr:cNvPr>
        <xdr:cNvSpPr txBox="1"/>
      </xdr:nvSpPr>
      <xdr:spPr>
        <a:xfrm>
          <a:off x="8515427" y="1420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147717</xdr:rowOff>
    </xdr:from>
    <xdr:ext cx="469744" cy="259045"/>
    <xdr:sp macro="" textlink="">
      <xdr:nvSpPr>
        <xdr:cNvPr id="377" name="n_3mainValue【公営住宅】&#10;一人当たり面積">
          <a:extLst>
            <a:ext uri="{FF2B5EF4-FFF2-40B4-BE49-F238E27FC236}">
              <a16:creationId xmlns:a16="http://schemas.microsoft.com/office/drawing/2014/main" id="{785A984B-BFED-436E-8443-A7B53D66A1A2}"/>
            </a:ext>
          </a:extLst>
        </xdr:cNvPr>
        <xdr:cNvSpPr txBox="1"/>
      </xdr:nvSpPr>
      <xdr:spPr>
        <a:xfrm>
          <a:off x="7626427" y="142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137253</xdr:rowOff>
    </xdr:from>
    <xdr:ext cx="469744" cy="259045"/>
    <xdr:sp macro="" textlink="">
      <xdr:nvSpPr>
        <xdr:cNvPr id="378" name="n_4mainValue【公営住宅】&#10;一人当たり面積">
          <a:extLst>
            <a:ext uri="{FF2B5EF4-FFF2-40B4-BE49-F238E27FC236}">
              <a16:creationId xmlns:a16="http://schemas.microsoft.com/office/drawing/2014/main" id="{28D33FBB-6161-4C12-B37F-886E732507ED}"/>
            </a:ext>
          </a:extLst>
        </xdr:cNvPr>
        <xdr:cNvSpPr txBox="1"/>
      </xdr:nvSpPr>
      <xdr:spPr>
        <a:xfrm>
          <a:off x="6737427" y="1453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864AE32-8C58-4671-AD2D-0FC001642E3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AD107B5-C088-4428-845C-4B84078C5F8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52AC953-16DF-4588-A3DA-F36AA08F94B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8C736A0-4A82-48F2-876F-20AC1961836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DC77AB4-8FE6-47C6-B5CC-C31859EF4C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81A4878-65BC-4E29-A23A-52172E8F71B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BC1789A-1D0B-4838-AEEB-22574254DA6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C6A5F6D-D08A-40D9-A3A0-F5EA601E1C8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88A66F00-D30C-4F9E-95D8-59D88C32E0B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99047237-8FA1-4C62-A5D1-C7BD3E117CD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D766267-AAF9-4EE3-B5F3-829FACE68D0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244FAB0E-7AF5-479C-8D03-2F7B8492666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A4214CFC-330D-48D4-901B-4FBE6F2A133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A4538427-22C8-48A9-BF91-3C3586BE5CE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47CDF646-E05A-478F-9D4B-D261EE28D62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AF60A063-6646-4A0B-9FD0-6DAD4DAB990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D0FF2EF6-CBC4-48C3-B61F-838E8E7F024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A3EE8B10-36B2-4A63-B164-49FFBE4B6BA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5EB721CC-256A-42B8-83F8-8FCC8ED4E3E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78B6F02D-845E-426E-B649-E48AA6418F8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F4DEEE26-A554-42BB-AB08-7EE02EDD1B2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174F7763-1BF3-4346-BA07-8A467FAFB0B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15E1BBDE-86B4-439F-AAAC-842D13A0BE1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47A56E0-0E40-4E01-8FBE-B2641BD9E80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4D513A48-466B-43A3-80C5-50600381448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81324D0E-48D6-4A14-8023-D7ED70A33669}"/>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2FDB4EB7-4D35-496F-84B1-9177CE7C463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5889AA37-68D4-431E-A76C-B73E25486ABE}"/>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2183582D-3F9E-4E97-A878-B5076110ECDB}"/>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8" name="直線コネクタ 407">
          <a:extLst>
            <a:ext uri="{FF2B5EF4-FFF2-40B4-BE49-F238E27FC236}">
              <a16:creationId xmlns:a16="http://schemas.microsoft.com/office/drawing/2014/main" id="{0E2423FA-1620-4F4B-9002-7A32D97C1015}"/>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822C22F1-8D29-4672-845A-E1E967A6929B}"/>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0" name="フローチャート: 判断 409">
          <a:extLst>
            <a:ext uri="{FF2B5EF4-FFF2-40B4-BE49-F238E27FC236}">
              <a16:creationId xmlns:a16="http://schemas.microsoft.com/office/drawing/2014/main" id="{05504D77-D81E-435A-AB8F-A27384E57CD5}"/>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11" name="フローチャート: 判断 410">
          <a:extLst>
            <a:ext uri="{FF2B5EF4-FFF2-40B4-BE49-F238E27FC236}">
              <a16:creationId xmlns:a16="http://schemas.microsoft.com/office/drawing/2014/main" id="{829486CD-BCB7-414E-B411-7E8BE236BD48}"/>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2" name="フローチャート: 判断 411">
          <a:extLst>
            <a:ext uri="{FF2B5EF4-FFF2-40B4-BE49-F238E27FC236}">
              <a16:creationId xmlns:a16="http://schemas.microsoft.com/office/drawing/2014/main" id="{0FD571D0-AB0B-4199-94F6-1A06FC4D8172}"/>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3" name="フローチャート: 判断 412">
          <a:extLst>
            <a:ext uri="{FF2B5EF4-FFF2-40B4-BE49-F238E27FC236}">
              <a16:creationId xmlns:a16="http://schemas.microsoft.com/office/drawing/2014/main" id="{9A1D1B58-B953-4CA5-BF69-6A82390BB57B}"/>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4" name="フローチャート: 判断 413">
          <a:extLst>
            <a:ext uri="{FF2B5EF4-FFF2-40B4-BE49-F238E27FC236}">
              <a16:creationId xmlns:a16="http://schemas.microsoft.com/office/drawing/2014/main" id="{96C83861-C2AD-4EAA-A5B7-A43B9DB48973}"/>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FA12E7D-48EF-4A36-8EC5-214A83798B4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8B9778E-413A-442E-B4D6-7C6083F32D0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EC125FD-2F45-48B0-AE26-4C2D317809C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FDB8A4A-17A9-4270-892C-CD12A311CB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A195B9E-ED04-465D-8E54-3559C5B74A6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22134</xdr:rowOff>
    </xdr:from>
    <xdr:to>
      <xdr:col>24</xdr:col>
      <xdr:colOff>114300</xdr:colOff>
      <xdr:row>105</xdr:row>
      <xdr:rowOff>123734</xdr:rowOff>
    </xdr:to>
    <xdr:sp macro="" textlink="">
      <xdr:nvSpPr>
        <xdr:cNvPr id="420" name="楕円 419">
          <a:extLst>
            <a:ext uri="{FF2B5EF4-FFF2-40B4-BE49-F238E27FC236}">
              <a16:creationId xmlns:a16="http://schemas.microsoft.com/office/drawing/2014/main" id="{08B09480-D618-4D5F-A2F8-A294009458AE}"/>
            </a:ext>
          </a:extLst>
        </xdr:cNvPr>
        <xdr:cNvSpPr/>
      </xdr:nvSpPr>
      <xdr:spPr>
        <a:xfrm>
          <a:off x="45847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45011</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146EF9DD-0838-46ED-8798-7E7A8333B7A3}"/>
            </a:ext>
          </a:extLst>
        </xdr:cNvPr>
        <xdr:cNvSpPr txBox="1"/>
      </xdr:nvSpPr>
      <xdr:spPr>
        <a:xfrm>
          <a:off x="4673600" y="1787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84182</xdr:rowOff>
    </xdr:from>
    <xdr:to>
      <xdr:col>20</xdr:col>
      <xdr:colOff>38100</xdr:colOff>
      <xdr:row>105</xdr:row>
      <xdr:rowOff>14332</xdr:rowOff>
    </xdr:to>
    <xdr:sp macro="" textlink="">
      <xdr:nvSpPr>
        <xdr:cNvPr id="422" name="楕円 421">
          <a:extLst>
            <a:ext uri="{FF2B5EF4-FFF2-40B4-BE49-F238E27FC236}">
              <a16:creationId xmlns:a16="http://schemas.microsoft.com/office/drawing/2014/main" id="{8314F7FD-08A9-4AC5-9FE2-98E39D9419F9}"/>
            </a:ext>
          </a:extLst>
        </xdr:cNvPr>
        <xdr:cNvSpPr/>
      </xdr:nvSpPr>
      <xdr:spPr>
        <a:xfrm>
          <a:off x="3746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134982</xdr:rowOff>
    </xdr:from>
    <xdr:to>
      <xdr:col>24</xdr:col>
      <xdr:colOff>63500</xdr:colOff>
      <xdr:row>105</xdr:row>
      <xdr:rowOff>72934</xdr:rowOff>
    </xdr:to>
    <xdr:cxnSp macro="">
      <xdr:nvCxnSpPr>
        <xdr:cNvPr id="423" name="直線コネクタ 422">
          <a:extLst>
            <a:ext uri="{FF2B5EF4-FFF2-40B4-BE49-F238E27FC236}">
              <a16:creationId xmlns:a16="http://schemas.microsoft.com/office/drawing/2014/main" id="{262B276F-F508-46C6-B971-E289A0799312}"/>
            </a:ext>
          </a:extLst>
        </xdr:cNvPr>
        <xdr:cNvCxnSpPr/>
      </xdr:nvCxnSpPr>
      <xdr:spPr>
        <a:xfrm>
          <a:off x="3797300" y="17965782"/>
          <a:ext cx="8382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146231</xdr:rowOff>
    </xdr:from>
    <xdr:to>
      <xdr:col>15</xdr:col>
      <xdr:colOff>101600</xdr:colOff>
      <xdr:row>104</xdr:row>
      <xdr:rowOff>76381</xdr:rowOff>
    </xdr:to>
    <xdr:sp macro="" textlink="">
      <xdr:nvSpPr>
        <xdr:cNvPr id="424" name="楕円 423">
          <a:extLst>
            <a:ext uri="{FF2B5EF4-FFF2-40B4-BE49-F238E27FC236}">
              <a16:creationId xmlns:a16="http://schemas.microsoft.com/office/drawing/2014/main" id="{B0E508AA-536B-429F-9843-262D29D4247A}"/>
            </a:ext>
          </a:extLst>
        </xdr:cNvPr>
        <xdr:cNvSpPr/>
      </xdr:nvSpPr>
      <xdr:spPr>
        <a:xfrm>
          <a:off x="28575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25581</xdr:rowOff>
    </xdr:from>
    <xdr:to>
      <xdr:col>19</xdr:col>
      <xdr:colOff>177800</xdr:colOff>
      <xdr:row>104</xdr:row>
      <xdr:rowOff>134982</xdr:rowOff>
    </xdr:to>
    <xdr:cxnSp macro="">
      <xdr:nvCxnSpPr>
        <xdr:cNvPr id="425" name="直線コネクタ 424">
          <a:extLst>
            <a:ext uri="{FF2B5EF4-FFF2-40B4-BE49-F238E27FC236}">
              <a16:creationId xmlns:a16="http://schemas.microsoft.com/office/drawing/2014/main" id="{EA09C590-9577-4972-A9F1-85C9498D4729}"/>
            </a:ext>
          </a:extLst>
        </xdr:cNvPr>
        <xdr:cNvCxnSpPr/>
      </xdr:nvCxnSpPr>
      <xdr:spPr>
        <a:xfrm>
          <a:off x="2908300" y="17856381"/>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36830</xdr:rowOff>
    </xdr:from>
    <xdr:to>
      <xdr:col>10</xdr:col>
      <xdr:colOff>165100</xdr:colOff>
      <xdr:row>103</xdr:row>
      <xdr:rowOff>138430</xdr:rowOff>
    </xdr:to>
    <xdr:sp macro="" textlink="">
      <xdr:nvSpPr>
        <xdr:cNvPr id="426" name="楕円 425">
          <a:extLst>
            <a:ext uri="{FF2B5EF4-FFF2-40B4-BE49-F238E27FC236}">
              <a16:creationId xmlns:a16="http://schemas.microsoft.com/office/drawing/2014/main" id="{24B33F38-38DA-4136-BE07-A5B578FF55AA}"/>
            </a:ext>
          </a:extLst>
        </xdr:cNvPr>
        <xdr:cNvSpPr/>
      </xdr:nvSpPr>
      <xdr:spPr>
        <a:xfrm>
          <a:off x="1968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87630</xdr:rowOff>
    </xdr:from>
    <xdr:to>
      <xdr:col>15</xdr:col>
      <xdr:colOff>50800</xdr:colOff>
      <xdr:row>104</xdr:row>
      <xdr:rowOff>25581</xdr:rowOff>
    </xdr:to>
    <xdr:cxnSp macro="">
      <xdr:nvCxnSpPr>
        <xdr:cNvPr id="427" name="直線コネクタ 426">
          <a:extLst>
            <a:ext uri="{FF2B5EF4-FFF2-40B4-BE49-F238E27FC236}">
              <a16:creationId xmlns:a16="http://schemas.microsoft.com/office/drawing/2014/main" id="{E04F0566-CE80-464C-B8D5-E75EFB43F392}"/>
            </a:ext>
          </a:extLst>
        </xdr:cNvPr>
        <xdr:cNvCxnSpPr/>
      </xdr:nvCxnSpPr>
      <xdr:spPr>
        <a:xfrm>
          <a:off x="2019300" y="17746980"/>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98879</xdr:rowOff>
    </xdr:from>
    <xdr:to>
      <xdr:col>6</xdr:col>
      <xdr:colOff>38100</xdr:colOff>
      <xdr:row>103</xdr:row>
      <xdr:rowOff>29029</xdr:rowOff>
    </xdr:to>
    <xdr:sp macro="" textlink="">
      <xdr:nvSpPr>
        <xdr:cNvPr id="428" name="楕円 427">
          <a:extLst>
            <a:ext uri="{FF2B5EF4-FFF2-40B4-BE49-F238E27FC236}">
              <a16:creationId xmlns:a16="http://schemas.microsoft.com/office/drawing/2014/main" id="{C16D099E-6545-4E24-9069-78BA1877CA6D}"/>
            </a:ext>
          </a:extLst>
        </xdr:cNvPr>
        <xdr:cNvSpPr/>
      </xdr:nvSpPr>
      <xdr:spPr>
        <a:xfrm>
          <a:off x="1079500" y="175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149679</xdr:rowOff>
    </xdr:from>
    <xdr:to>
      <xdr:col>10</xdr:col>
      <xdr:colOff>114300</xdr:colOff>
      <xdr:row>103</xdr:row>
      <xdr:rowOff>87630</xdr:rowOff>
    </xdr:to>
    <xdr:cxnSp macro="">
      <xdr:nvCxnSpPr>
        <xdr:cNvPr id="429" name="直線コネクタ 428">
          <a:extLst>
            <a:ext uri="{FF2B5EF4-FFF2-40B4-BE49-F238E27FC236}">
              <a16:creationId xmlns:a16="http://schemas.microsoft.com/office/drawing/2014/main" id="{FB63FE29-728A-4FFD-A451-6A7739CD1320}"/>
            </a:ext>
          </a:extLst>
        </xdr:cNvPr>
        <xdr:cNvCxnSpPr/>
      </xdr:nvCxnSpPr>
      <xdr:spPr>
        <a:xfrm>
          <a:off x="1130300" y="17637579"/>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8726</xdr:rowOff>
    </xdr:from>
    <xdr:ext cx="405111" cy="259045"/>
    <xdr:sp macro="" textlink="">
      <xdr:nvSpPr>
        <xdr:cNvPr id="430" name="n_1aveValue【港湾・漁港】&#10;有形固定資産減価償却率">
          <a:extLst>
            <a:ext uri="{FF2B5EF4-FFF2-40B4-BE49-F238E27FC236}">
              <a16:creationId xmlns:a16="http://schemas.microsoft.com/office/drawing/2014/main" id="{4BFC96E2-AFA0-4689-B16D-2F1479FBBA88}"/>
            </a:ext>
          </a:extLst>
        </xdr:cNvPr>
        <xdr:cNvSpPr txBox="1"/>
      </xdr:nvSpPr>
      <xdr:spPr>
        <a:xfrm>
          <a:off x="3582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31" name="n_2aveValue【港湾・漁港】&#10;有形固定資産減価償却率">
          <a:extLst>
            <a:ext uri="{FF2B5EF4-FFF2-40B4-BE49-F238E27FC236}">
              <a16:creationId xmlns:a16="http://schemas.microsoft.com/office/drawing/2014/main" id="{04FEAB94-F124-4B1B-8AA7-7041A0931F92}"/>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93634</xdr:rowOff>
    </xdr:from>
    <xdr:ext cx="405111" cy="259045"/>
    <xdr:sp macro="" textlink="">
      <xdr:nvSpPr>
        <xdr:cNvPr id="432" name="n_3aveValue【港湾・漁港】&#10;有形固定資産減価償却率">
          <a:extLst>
            <a:ext uri="{FF2B5EF4-FFF2-40B4-BE49-F238E27FC236}">
              <a16:creationId xmlns:a16="http://schemas.microsoft.com/office/drawing/2014/main" id="{C1CF264E-4180-4EE4-A6B4-A7D8CA3AB2B9}"/>
            </a:ext>
          </a:extLst>
        </xdr:cNvPr>
        <xdr:cNvSpPr txBox="1"/>
      </xdr:nvSpPr>
      <xdr:spPr>
        <a:xfrm>
          <a:off x="1816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3" name="n_4aveValue【港湾・漁港】&#10;有形固定資産減価償却率">
          <a:extLst>
            <a:ext uri="{FF2B5EF4-FFF2-40B4-BE49-F238E27FC236}">
              <a16:creationId xmlns:a16="http://schemas.microsoft.com/office/drawing/2014/main" id="{F5E5F188-9423-4FFA-80C5-A3CD3FD6449F}"/>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30859</xdr:rowOff>
    </xdr:from>
    <xdr:ext cx="405111" cy="259045"/>
    <xdr:sp macro="" textlink="">
      <xdr:nvSpPr>
        <xdr:cNvPr id="434" name="n_1mainValue【港湾・漁港】&#10;有形固定資産減価償却率">
          <a:extLst>
            <a:ext uri="{FF2B5EF4-FFF2-40B4-BE49-F238E27FC236}">
              <a16:creationId xmlns:a16="http://schemas.microsoft.com/office/drawing/2014/main" id="{0538E420-EDA0-4823-A89D-B8E6268411AB}"/>
            </a:ext>
          </a:extLst>
        </xdr:cNvPr>
        <xdr:cNvSpPr txBox="1"/>
      </xdr:nvSpPr>
      <xdr:spPr>
        <a:xfrm>
          <a:off x="3582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92908</xdr:rowOff>
    </xdr:from>
    <xdr:ext cx="405111" cy="259045"/>
    <xdr:sp macro="" textlink="">
      <xdr:nvSpPr>
        <xdr:cNvPr id="435" name="n_2mainValue【港湾・漁港】&#10;有形固定資産減価償却率">
          <a:extLst>
            <a:ext uri="{FF2B5EF4-FFF2-40B4-BE49-F238E27FC236}">
              <a16:creationId xmlns:a16="http://schemas.microsoft.com/office/drawing/2014/main" id="{7B9DA375-745A-45FA-9DBB-9DB64901579A}"/>
            </a:ext>
          </a:extLst>
        </xdr:cNvPr>
        <xdr:cNvSpPr txBox="1"/>
      </xdr:nvSpPr>
      <xdr:spPr>
        <a:xfrm>
          <a:off x="2705744" y="1758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154957</xdr:rowOff>
    </xdr:from>
    <xdr:ext cx="405111" cy="259045"/>
    <xdr:sp macro="" textlink="">
      <xdr:nvSpPr>
        <xdr:cNvPr id="436" name="n_3mainValue【港湾・漁港】&#10;有形固定資産減価償却率">
          <a:extLst>
            <a:ext uri="{FF2B5EF4-FFF2-40B4-BE49-F238E27FC236}">
              <a16:creationId xmlns:a16="http://schemas.microsoft.com/office/drawing/2014/main" id="{B33B3EDF-E1D0-4E95-84C8-AE538613AC0B}"/>
            </a:ext>
          </a:extLst>
        </xdr:cNvPr>
        <xdr:cNvSpPr txBox="1"/>
      </xdr:nvSpPr>
      <xdr:spPr>
        <a:xfrm>
          <a:off x="1816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45556</xdr:rowOff>
    </xdr:from>
    <xdr:ext cx="405111" cy="259045"/>
    <xdr:sp macro="" textlink="">
      <xdr:nvSpPr>
        <xdr:cNvPr id="437" name="n_4mainValue【港湾・漁港】&#10;有形固定資産減価償却率">
          <a:extLst>
            <a:ext uri="{FF2B5EF4-FFF2-40B4-BE49-F238E27FC236}">
              <a16:creationId xmlns:a16="http://schemas.microsoft.com/office/drawing/2014/main" id="{48D8BACC-20CB-425C-98CD-EAA5A3E6AC11}"/>
            </a:ext>
          </a:extLst>
        </xdr:cNvPr>
        <xdr:cNvSpPr txBox="1"/>
      </xdr:nvSpPr>
      <xdr:spPr>
        <a:xfrm>
          <a:off x="927744" y="17362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79DBD74C-4036-461F-BCE4-C06F6337BC2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5826DF03-932F-48E4-A3E0-4216A40537D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1AB35B0B-D9F0-4B61-A470-D50CD8EEB98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9C1FE696-AE30-4349-B288-C953CA7C920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B735EA12-D347-4E49-9DE7-A6481D7CD3D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26AA85A6-AE99-4F3C-9ECC-CB2CD580EC6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D8089E2-5AF1-4965-ABE7-D99636F1658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DF030511-E9F8-4BD0-B2F5-C22507C94A4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86A0B8A5-77E1-4916-8314-212B5211786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74E65D4D-F4B4-4564-963F-3C7BE5B7018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36CCBB1-D15D-4FB2-928F-FABAA8533EB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A0233093-25FE-4CD6-8649-96B79B6A44DB}"/>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BA8A9CB0-C5D7-4C36-B87D-AB9F4E3E7C0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1" name="テキスト ボックス 450">
          <a:extLst>
            <a:ext uri="{FF2B5EF4-FFF2-40B4-BE49-F238E27FC236}">
              <a16:creationId xmlns:a16="http://schemas.microsoft.com/office/drawing/2014/main" id="{8E9DACB9-E607-4918-9DA7-55A1BE864B5E}"/>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4FAFA490-CCBE-45C7-8C69-095B3B49CBE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3" name="テキスト ボックス 452">
          <a:extLst>
            <a:ext uri="{FF2B5EF4-FFF2-40B4-BE49-F238E27FC236}">
              <a16:creationId xmlns:a16="http://schemas.microsoft.com/office/drawing/2014/main" id="{E4EAA5BB-6EFD-4DC9-BFA4-7765AB5D0A9E}"/>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64D88425-C7E1-46C3-A2E7-7AD653E345E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5" name="テキスト ボックス 454">
          <a:extLst>
            <a:ext uri="{FF2B5EF4-FFF2-40B4-BE49-F238E27FC236}">
              <a16:creationId xmlns:a16="http://schemas.microsoft.com/office/drawing/2014/main" id="{E657A3C7-A561-4A1E-8983-E5C8B349B28C}"/>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FD2055B9-2705-4929-8D1E-48308DCCE95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7" name="テキスト ボックス 456">
          <a:extLst>
            <a:ext uri="{FF2B5EF4-FFF2-40B4-BE49-F238E27FC236}">
              <a16:creationId xmlns:a16="http://schemas.microsoft.com/office/drawing/2014/main" id="{F2501B63-EE25-4E40-B189-CA6372123B51}"/>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23F1196F-31CC-4AC6-9F6A-0DD6112F8FD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9" name="テキスト ボックス 458">
          <a:extLst>
            <a:ext uri="{FF2B5EF4-FFF2-40B4-BE49-F238E27FC236}">
              <a16:creationId xmlns:a16="http://schemas.microsoft.com/office/drawing/2014/main" id="{DE8FEB84-2DDF-47E0-9B89-1764A96FDC27}"/>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ABDA2B1C-8D11-4C7F-A26D-054617B17FF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61" name="直線コネクタ 460">
          <a:extLst>
            <a:ext uri="{FF2B5EF4-FFF2-40B4-BE49-F238E27FC236}">
              <a16:creationId xmlns:a16="http://schemas.microsoft.com/office/drawing/2014/main" id="{ED8CC832-4D3D-423C-8B69-5669EC36CFF5}"/>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95288FBB-3657-47E7-A135-A0733E211FCF}"/>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3" name="直線コネクタ 462">
          <a:extLst>
            <a:ext uri="{FF2B5EF4-FFF2-40B4-BE49-F238E27FC236}">
              <a16:creationId xmlns:a16="http://schemas.microsoft.com/office/drawing/2014/main" id="{77730D9D-88E1-4E6F-A7EE-873A0ABBF615}"/>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4" name="【港湾・漁港】&#10;一人当たり有形固定資産（償却資産）額最大値テキスト">
          <a:extLst>
            <a:ext uri="{FF2B5EF4-FFF2-40B4-BE49-F238E27FC236}">
              <a16:creationId xmlns:a16="http://schemas.microsoft.com/office/drawing/2014/main" id="{CD72AAE7-8433-4B2B-8504-2A3790263270}"/>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5" name="直線コネクタ 464">
          <a:extLst>
            <a:ext uri="{FF2B5EF4-FFF2-40B4-BE49-F238E27FC236}">
              <a16:creationId xmlns:a16="http://schemas.microsoft.com/office/drawing/2014/main" id="{4F0FF2DA-CA24-44A6-A108-F82FD9DB27E5}"/>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113003</xdr:rowOff>
    </xdr:from>
    <xdr:ext cx="690189" cy="259045"/>
    <xdr:sp macro="" textlink="">
      <xdr:nvSpPr>
        <xdr:cNvPr id="466" name="【港湾・漁港】&#10;一人当たり有形固定資産（償却資産）額平均値テキスト">
          <a:extLst>
            <a:ext uri="{FF2B5EF4-FFF2-40B4-BE49-F238E27FC236}">
              <a16:creationId xmlns:a16="http://schemas.microsoft.com/office/drawing/2014/main" id="{76ADA920-3B20-4344-A639-D88FBE501F0B}"/>
            </a:ext>
          </a:extLst>
        </xdr:cNvPr>
        <xdr:cNvSpPr txBox="1"/>
      </xdr:nvSpPr>
      <xdr:spPr>
        <a:xfrm>
          <a:off x="10515600" y="18286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7" name="フローチャート: 判断 466">
          <a:extLst>
            <a:ext uri="{FF2B5EF4-FFF2-40B4-BE49-F238E27FC236}">
              <a16:creationId xmlns:a16="http://schemas.microsoft.com/office/drawing/2014/main" id="{5B654C74-0D16-4711-BF86-71BE96573594}"/>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8" name="フローチャート: 判断 467">
          <a:extLst>
            <a:ext uri="{FF2B5EF4-FFF2-40B4-BE49-F238E27FC236}">
              <a16:creationId xmlns:a16="http://schemas.microsoft.com/office/drawing/2014/main" id="{924C1B59-EDDA-4D0D-A09E-63C98C0BD10A}"/>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9" name="フローチャート: 判断 468">
          <a:extLst>
            <a:ext uri="{FF2B5EF4-FFF2-40B4-BE49-F238E27FC236}">
              <a16:creationId xmlns:a16="http://schemas.microsoft.com/office/drawing/2014/main" id="{D44563E9-47C7-405A-93CE-8E32C1E7C3B1}"/>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70" name="フローチャート: 判断 469">
          <a:extLst>
            <a:ext uri="{FF2B5EF4-FFF2-40B4-BE49-F238E27FC236}">
              <a16:creationId xmlns:a16="http://schemas.microsoft.com/office/drawing/2014/main" id="{30A9218C-1684-4A25-B401-9C867A2C2D82}"/>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71" name="フローチャート: 判断 470">
          <a:extLst>
            <a:ext uri="{FF2B5EF4-FFF2-40B4-BE49-F238E27FC236}">
              <a16:creationId xmlns:a16="http://schemas.microsoft.com/office/drawing/2014/main" id="{12FC1628-47AE-407E-AD2E-34482633EE4C}"/>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82C7E9B-A936-406A-A282-4E7624DD4EB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34DA3EB-6730-4740-A1B0-7D782C299AF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DE7A811-1303-4F2D-97AC-712FCCC2806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898E589-8771-424D-8DA9-11E41E5E277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BDB18BB8-3AF5-4C8C-8E05-1674A4374C1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101564</xdr:rowOff>
    </xdr:from>
    <xdr:to>
      <xdr:col>55</xdr:col>
      <xdr:colOff>50800</xdr:colOff>
      <xdr:row>109</xdr:row>
      <xdr:rowOff>31714</xdr:rowOff>
    </xdr:to>
    <xdr:sp macro="" textlink="">
      <xdr:nvSpPr>
        <xdr:cNvPr id="477" name="楕円 476">
          <a:extLst>
            <a:ext uri="{FF2B5EF4-FFF2-40B4-BE49-F238E27FC236}">
              <a16:creationId xmlns:a16="http://schemas.microsoft.com/office/drawing/2014/main" id="{75D084BE-B47B-44C2-9ADF-98BB45F9097F}"/>
            </a:ext>
          </a:extLst>
        </xdr:cNvPr>
        <xdr:cNvSpPr/>
      </xdr:nvSpPr>
      <xdr:spPr>
        <a:xfrm>
          <a:off x="10426700" y="1861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16491</xdr:rowOff>
    </xdr:from>
    <xdr:ext cx="378565" cy="259045"/>
    <xdr:sp macro="" textlink="">
      <xdr:nvSpPr>
        <xdr:cNvPr id="478" name="【港湾・漁港】&#10;一人当たり有形固定資産（償却資産）額該当値テキスト">
          <a:extLst>
            <a:ext uri="{FF2B5EF4-FFF2-40B4-BE49-F238E27FC236}">
              <a16:creationId xmlns:a16="http://schemas.microsoft.com/office/drawing/2014/main" id="{3E4C8A83-21AF-4C3B-9F17-7C0B279659D8}"/>
            </a:ext>
          </a:extLst>
        </xdr:cNvPr>
        <xdr:cNvSpPr txBox="1"/>
      </xdr:nvSpPr>
      <xdr:spPr>
        <a:xfrm>
          <a:off x="10515600" y="18533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101564</xdr:rowOff>
    </xdr:from>
    <xdr:to>
      <xdr:col>50</xdr:col>
      <xdr:colOff>165100</xdr:colOff>
      <xdr:row>109</xdr:row>
      <xdr:rowOff>31714</xdr:rowOff>
    </xdr:to>
    <xdr:sp macro="" textlink="">
      <xdr:nvSpPr>
        <xdr:cNvPr id="479" name="楕円 478">
          <a:extLst>
            <a:ext uri="{FF2B5EF4-FFF2-40B4-BE49-F238E27FC236}">
              <a16:creationId xmlns:a16="http://schemas.microsoft.com/office/drawing/2014/main" id="{989AF414-2879-4526-8D76-5FF3631F446C}"/>
            </a:ext>
          </a:extLst>
        </xdr:cNvPr>
        <xdr:cNvSpPr/>
      </xdr:nvSpPr>
      <xdr:spPr>
        <a:xfrm>
          <a:off x="9588500" y="1861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152364</xdr:rowOff>
    </xdr:from>
    <xdr:to>
      <xdr:col>55</xdr:col>
      <xdr:colOff>0</xdr:colOff>
      <xdr:row>108</xdr:row>
      <xdr:rowOff>152364</xdr:rowOff>
    </xdr:to>
    <xdr:cxnSp macro="">
      <xdr:nvCxnSpPr>
        <xdr:cNvPr id="480" name="直線コネクタ 479">
          <a:extLst>
            <a:ext uri="{FF2B5EF4-FFF2-40B4-BE49-F238E27FC236}">
              <a16:creationId xmlns:a16="http://schemas.microsoft.com/office/drawing/2014/main" id="{322D291D-B0B1-4E4C-B134-1BCC5678BC0D}"/>
            </a:ext>
          </a:extLst>
        </xdr:cNvPr>
        <xdr:cNvCxnSpPr/>
      </xdr:nvCxnSpPr>
      <xdr:spPr>
        <a:xfrm>
          <a:off x="9639300" y="186689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101564</xdr:rowOff>
    </xdr:from>
    <xdr:to>
      <xdr:col>46</xdr:col>
      <xdr:colOff>38100</xdr:colOff>
      <xdr:row>109</xdr:row>
      <xdr:rowOff>31714</xdr:rowOff>
    </xdr:to>
    <xdr:sp macro="" textlink="">
      <xdr:nvSpPr>
        <xdr:cNvPr id="481" name="楕円 480">
          <a:extLst>
            <a:ext uri="{FF2B5EF4-FFF2-40B4-BE49-F238E27FC236}">
              <a16:creationId xmlns:a16="http://schemas.microsoft.com/office/drawing/2014/main" id="{D1BEDC6C-503D-4385-AAC2-3D3144597C6B}"/>
            </a:ext>
          </a:extLst>
        </xdr:cNvPr>
        <xdr:cNvSpPr/>
      </xdr:nvSpPr>
      <xdr:spPr>
        <a:xfrm>
          <a:off x="8699500" y="1861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152364</xdr:rowOff>
    </xdr:from>
    <xdr:to>
      <xdr:col>50</xdr:col>
      <xdr:colOff>114300</xdr:colOff>
      <xdr:row>108</xdr:row>
      <xdr:rowOff>152364</xdr:rowOff>
    </xdr:to>
    <xdr:cxnSp macro="">
      <xdr:nvCxnSpPr>
        <xdr:cNvPr id="482" name="直線コネクタ 481">
          <a:extLst>
            <a:ext uri="{FF2B5EF4-FFF2-40B4-BE49-F238E27FC236}">
              <a16:creationId xmlns:a16="http://schemas.microsoft.com/office/drawing/2014/main" id="{1A6E39EC-CF88-4586-9F94-2416C993E668}"/>
            </a:ext>
          </a:extLst>
        </xdr:cNvPr>
        <xdr:cNvCxnSpPr/>
      </xdr:nvCxnSpPr>
      <xdr:spPr>
        <a:xfrm>
          <a:off x="8750300" y="186689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101566</xdr:rowOff>
    </xdr:from>
    <xdr:to>
      <xdr:col>41</xdr:col>
      <xdr:colOff>101600</xdr:colOff>
      <xdr:row>109</xdr:row>
      <xdr:rowOff>31716</xdr:rowOff>
    </xdr:to>
    <xdr:sp macro="" textlink="">
      <xdr:nvSpPr>
        <xdr:cNvPr id="483" name="楕円 482">
          <a:extLst>
            <a:ext uri="{FF2B5EF4-FFF2-40B4-BE49-F238E27FC236}">
              <a16:creationId xmlns:a16="http://schemas.microsoft.com/office/drawing/2014/main" id="{12C44647-969D-4A09-8F9B-A42E1960E5D3}"/>
            </a:ext>
          </a:extLst>
        </xdr:cNvPr>
        <xdr:cNvSpPr/>
      </xdr:nvSpPr>
      <xdr:spPr>
        <a:xfrm>
          <a:off x="7810500" y="186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152364</xdr:rowOff>
    </xdr:from>
    <xdr:to>
      <xdr:col>45</xdr:col>
      <xdr:colOff>177800</xdr:colOff>
      <xdr:row>108</xdr:row>
      <xdr:rowOff>152366</xdr:rowOff>
    </xdr:to>
    <xdr:cxnSp macro="">
      <xdr:nvCxnSpPr>
        <xdr:cNvPr id="484" name="直線コネクタ 483">
          <a:extLst>
            <a:ext uri="{FF2B5EF4-FFF2-40B4-BE49-F238E27FC236}">
              <a16:creationId xmlns:a16="http://schemas.microsoft.com/office/drawing/2014/main" id="{83BA174B-110D-4F36-8089-348BA7A646E2}"/>
            </a:ext>
          </a:extLst>
        </xdr:cNvPr>
        <xdr:cNvCxnSpPr/>
      </xdr:nvCxnSpPr>
      <xdr:spPr>
        <a:xfrm flipV="1">
          <a:off x="7861300" y="18668964"/>
          <a:ext cx="8890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101567</xdr:rowOff>
    </xdr:from>
    <xdr:to>
      <xdr:col>36</xdr:col>
      <xdr:colOff>165100</xdr:colOff>
      <xdr:row>109</xdr:row>
      <xdr:rowOff>31717</xdr:rowOff>
    </xdr:to>
    <xdr:sp macro="" textlink="">
      <xdr:nvSpPr>
        <xdr:cNvPr id="485" name="楕円 484">
          <a:extLst>
            <a:ext uri="{FF2B5EF4-FFF2-40B4-BE49-F238E27FC236}">
              <a16:creationId xmlns:a16="http://schemas.microsoft.com/office/drawing/2014/main" id="{1DD3B7BC-6D7B-4682-95A0-6ADFBE9AF804}"/>
            </a:ext>
          </a:extLst>
        </xdr:cNvPr>
        <xdr:cNvSpPr/>
      </xdr:nvSpPr>
      <xdr:spPr>
        <a:xfrm>
          <a:off x="6921500" y="1861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152366</xdr:rowOff>
    </xdr:from>
    <xdr:to>
      <xdr:col>41</xdr:col>
      <xdr:colOff>50800</xdr:colOff>
      <xdr:row>108</xdr:row>
      <xdr:rowOff>152367</xdr:rowOff>
    </xdr:to>
    <xdr:cxnSp macro="">
      <xdr:nvCxnSpPr>
        <xdr:cNvPr id="486" name="直線コネクタ 485">
          <a:extLst>
            <a:ext uri="{FF2B5EF4-FFF2-40B4-BE49-F238E27FC236}">
              <a16:creationId xmlns:a16="http://schemas.microsoft.com/office/drawing/2014/main" id="{0412B15E-B0DD-4406-88C6-7F9813C2E7FE}"/>
            </a:ext>
          </a:extLst>
        </xdr:cNvPr>
        <xdr:cNvCxnSpPr/>
      </xdr:nvCxnSpPr>
      <xdr:spPr>
        <a:xfrm flipV="1">
          <a:off x="6972300" y="18668966"/>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5219</xdr:rowOff>
    </xdr:from>
    <xdr:ext cx="690189" cy="259045"/>
    <xdr:sp macro="" textlink="">
      <xdr:nvSpPr>
        <xdr:cNvPr id="487" name="n_1aveValue【港湾・漁港】&#10;一人当たり有形固定資産（償却資産）額">
          <a:extLst>
            <a:ext uri="{FF2B5EF4-FFF2-40B4-BE49-F238E27FC236}">
              <a16:creationId xmlns:a16="http://schemas.microsoft.com/office/drawing/2014/main" id="{5837848B-777C-4A29-A322-D352DE95126C}"/>
            </a:ext>
          </a:extLst>
        </xdr:cNvPr>
        <xdr:cNvSpPr txBox="1"/>
      </xdr:nvSpPr>
      <xdr:spPr>
        <a:xfrm>
          <a:off x="9281505" y="181789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14045</xdr:rowOff>
    </xdr:from>
    <xdr:ext cx="690189" cy="259045"/>
    <xdr:sp macro="" textlink="">
      <xdr:nvSpPr>
        <xdr:cNvPr id="488" name="n_2aveValue【港湾・漁港】&#10;一人当たり有形固定資産（償却資産）額">
          <a:extLst>
            <a:ext uri="{FF2B5EF4-FFF2-40B4-BE49-F238E27FC236}">
              <a16:creationId xmlns:a16="http://schemas.microsoft.com/office/drawing/2014/main" id="{ACAA3E86-0F41-4583-868A-965EEF65B3B7}"/>
            </a:ext>
          </a:extLst>
        </xdr:cNvPr>
        <xdr:cNvSpPr txBox="1"/>
      </xdr:nvSpPr>
      <xdr:spPr>
        <a:xfrm>
          <a:off x="8405205" y="18187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42246</xdr:rowOff>
    </xdr:from>
    <xdr:ext cx="690189" cy="259045"/>
    <xdr:sp macro="" textlink="">
      <xdr:nvSpPr>
        <xdr:cNvPr id="489" name="n_3aveValue【港湾・漁港】&#10;一人当たり有形固定資産（償却資産）額">
          <a:extLst>
            <a:ext uri="{FF2B5EF4-FFF2-40B4-BE49-F238E27FC236}">
              <a16:creationId xmlns:a16="http://schemas.microsoft.com/office/drawing/2014/main" id="{D024B233-7800-4C21-89F4-A72C01ED4391}"/>
            </a:ext>
          </a:extLst>
        </xdr:cNvPr>
        <xdr:cNvSpPr txBox="1"/>
      </xdr:nvSpPr>
      <xdr:spPr>
        <a:xfrm>
          <a:off x="7516205" y="18215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58569</xdr:rowOff>
    </xdr:from>
    <xdr:ext cx="690189" cy="259045"/>
    <xdr:sp macro="" textlink="">
      <xdr:nvSpPr>
        <xdr:cNvPr id="490" name="n_4aveValue【港湾・漁港】&#10;一人当たり有形固定資産（償却資産）額">
          <a:extLst>
            <a:ext uri="{FF2B5EF4-FFF2-40B4-BE49-F238E27FC236}">
              <a16:creationId xmlns:a16="http://schemas.microsoft.com/office/drawing/2014/main" id="{E35D1026-16A9-4FA4-B2E4-265744CC67B0}"/>
            </a:ext>
          </a:extLst>
        </xdr:cNvPr>
        <xdr:cNvSpPr txBox="1"/>
      </xdr:nvSpPr>
      <xdr:spPr>
        <a:xfrm>
          <a:off x="6627205" y="1806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109</xdr:row>
      <xdr:rowOff>22841</xdr:rowOff>
    </xdr:from>
    <xdr:ext cx="378565" cy="259045"/>
    <xdr:sp macro="" textlink="">
      <xdr:nvSpPr>
        <xdr:cNvPr id="491" name="n_1mainValue【港湾・漁港】&#10;一人当たり有形固定資産（償却資産）額">
          <a:extLst>
            <a:ext uri="{FF2B5EF4-FFF2-40B4-BE49-F238E27FC236}">
              <a16:creationId xmlns:a16="http://schemas.microsoft.com/office/drawing/2014/main" id="{24313EAA-21A5-4792-BF44-17AA002A7DD2}"/>
            </a:ext>
          </a:extLst>
        </xdr:cNvPr>
        <xdr:cNvSpPr txBox="1"/>
      </xdr:nvSpPr>
      <xdr:spPr>
        <a:xfrm>
          <a:off x="9437317" y="18710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109</xdr:row>
      <xdr:rowOff>22841</xdr:rowOff>
    </xdr:from>
    <xdr:ext cx="378565" cy="259045"/>
    <xdr:sp macro="" textlink="">
      <xdr:nvSpPr>
        <xdr:cNvPr id="492" name="n_2mainValue【港湾・漁港】&#10;一人当たり有形固定資産（償却資産）額">
          <a:extLst>
            <a:ext uri="{FF2B5EF4-FFF2-40B4-BE49-F238E27FC236}">
              <a16:creationId xmlns:a16="http://schemas.microsoft.com/office/drawing/2014/main" id="{972361C5-A6DA-4FBF-A3C0-EF645FBFFEC8}"/>
            </a:ext>
          </a:extLst>
        </xdr:cNvPr>
        <xdr:cNvSpPr txBox="1"/>
      </xdr:nvSpPr>
      <xdr:spPr>
        <a:xfrm>
          <a:off x="8561017" y="18710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109</xdr:row>
      <xdr:rowOff>22843</xdr:rowOff>
    </xdr:from>
    <xdr:ext cx="378565" cy="259045"/>
    <xdr:sp macro="" textlink="">
      <xdr:nvSpPr>
        <xdr:cNvPr id="493" name="n_3mainValue【港湾・漁港】&#10;一人当たり有形固定資産（償却資産）額">
          <a:extLst>
            <a:ext uri="{FF2B5EF4-FFF2-40B4-BE49-F238E27FC236}">
              <a16:creationId xmlns:a16="http://schemas.microsoft.com/office/drawing/2014/main" id="{9DF7B21F-9888-44F2-9D93-E01F115CAF1A}"/>
            </a:ext>
          </a:extLst>
        </xdr:cNvPr>
        <xdr:cNvSpPr txBox="1"/>
      </xdr:nvSpPr>
      <xdr:spPr>
        <a:xfrm>
          <a:off x="7672017" y="18710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109</xdr:row>
      <xdr:rowOff>22844</xdr:rowOff>
    </xdr:from>
    <xdr:ext cx="378565" cy="259045"/>
    <xdr:sp macro="" textlink="">
      <xdr:nvSpPr>
        <xdr:cNvPr id="494" name="n_4mainValue【港湾・漁港】&#10;一人当たり有形固定資産（償却資産）額">
          <a:extLst>
            <a:ext uri="{FF2B5EF4-FFF2-40B4-BE49-F238E27FC236}">
              <a16:creationId xmlns:a16="http://schemas.microsoft.com/office/drawing/2014/main" id="{6FBAB699-D841-4F53-94F1-747F74739348}"/>
            </a:ext>
          </a:extLst>
        </xdr:cNvPr>
        <xdr:cNvSpPr txBox="1"/>
      </xdr:nvSpPr>
      <xdr:spPr>
        <a:xfrm>
          <a:off x="6783017" y="18710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F46279FD-61DC-4BC1-8DCC-723051E3033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C53A11AF-876D-4A9D-A451-184E72E5656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1E2C590A-9265-4115-9614-EE40EE4D58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C11943E8-FCFE-4F16-8290-D1766C06963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C9DB60F3-65C2-4035-BF51-9D57881853E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A6507F44-2C7F-40EE-AB0E-D8831FE6B59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A7ED3B0A-2D9E-479F-BB08-BC3DFDC6D9A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B1E304EA-A101-49D4-962E-CB6CC48C85E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71E2314B-6962-4C29-BC62-8C6E00CD41D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FB599FF1-EF27-4748-91A9-BEE8C4E2AC0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BDF1C33F-ABB8-4BEF-88E3-AC1822004B8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30203803-0DC7-47F6-B9C3-FD4D7624D6D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8209EE0D-14B6-401E-B3FB-F1C42F0A142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DD036628-3EB3-47AA-87A5-3D00E73CF42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6B7E84CA-E96C-4D36-87BF-1D7780A5E68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438E605E-676B-4888-8D28-0972D53D6EE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34B4A48C-8060-4B20-B9C9-7B1295C5249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325546D0-58E8-40F6-9A3A-4A0B7FA5D4F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FD2D4E43-7463-417D-8BDC-859FA53EE0A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CFD9B589-3624-4387-8F0D-918FCCFAA79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A2A6079F-01BA-4D49-B463-4AD80603CF7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A224F3D1-0369-45A1-A541-FB42DD3ED10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98F4DA4D-4364-4041-9C86-C4C76690B71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BD0A206B-38FD-49CC-B5A5-3E361EE4193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60651376-6CD0-40A6-9A92-87BBC086F45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C0867188-0C17-45B3-A4CE-292A0686C32B}"/>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F7DD4A79-F869-4508-B42B-4B7D3711C4A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C4A9A646-D757-4C08-BA28-FFF6B1CB805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9508CD60-6761-480C-98CB-BEF37E6505B1}"/>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5F821B03-87E7-412E-BF32-1B41C737323E}"/>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EB37567D-962A-4EF0-9A33-81389D13B953}"/>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6" name="フローチャート: 判断 525">
          <a:extLst>
            <a:ext uri="{FF2B5EF4-FFF2-40B4-BE49-F238E27FC236}">
              <a16:creationId xmlns:a16="http://schemas.microsoft.com/office/drawing/2014/main" id="{5CB1AAC6-8D73-47B0-A943-34DAF5348B8A}"/>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7" name="フローチャート: 判断 526">
          <a:extLst>
            <a:ext uri="{FF2B5EF4-FFF2-40B4-BE49-F238E27FC236}">
              <a16:creationId xmlns:a16="http://schemas.microsoft.com/office/drawing/2014/main" id="{D1D4B6F1-16FD-467E-BF9B-54744A3771A5}"/>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8" name="フローチャート: 判断 527">
          <a:extLst>
            <a:ext uri="{FF2B5EF4-FFF2-40B4-BE49-F238E27FC236}">
              <a16:creationId xmlns:a16="http://schemas.microsoft.com/office/drawing/2014/main" id="{E8795F76-7321-4FCB-901D-ECFA02D89A63}"/>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9" name="フローチャート: 判断 528">
          <a:extLst>
            <a:ext uri="{FF2B5EF4-FFF2-40B4-BE49-F238E27FC236}">
              <a16:creationId xmlns:a16="http://schemas.microsoft.com/office/drawing/2014/main" id="{7D3340F2-30D1-41B2-AA08-8C51EFAFFA67}"/>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0" name="フローチャート: 判断 529">
          <a:extLst>
            <a:ext uri="{FF2B5EF4-FFF2-40B4-BE49-F238E27FC236}">
              <a16:creationId xmlns:a16="http://schemas.microsoft.com/office/drawing/2014/main" id="{5A8562A4-7A4E-495E-BC0E-61979EA7291D}"/>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37E9457-6B88-4D1F-A267-9EA7F0F9422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DDAC3F7-EED3-4EF4-B3F0-E50646007C4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46DBDD8-B9D3-449D-8ADB-B314F019B11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2116043-326E-4438-BC49-E0B5EBDF6F5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D7252011-957D-4899-909A-A62AF163E1B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80917</xdr:rowOff>
    </xdr:from>
    <xdr:to>
      <xdr:col>85</xdr:col>
      <xdr:colOff>177800</xdr:colOff>
      <xdr:row>40</xdr:row>
      <xdr:rowOff>11067</xdr:rowOff>
    </xdr:to>
    <xdr:sp macro="" textlink="">
      <xdr:nvSpPr>
        <xdr:cNvPr id="536" name="楕円 535">
          <a:extLst>
            <a:ext uri="{FF2B5EF4-FFF2-40B4-BE49-F238E27FC236}">
              <a16:creationId xmlns:a16="http://schemas.microsoft.com/office/drawing/2014/main" id="{4B60C51C-5C27-4C1F-87F9-9F025A9493AD}"/>
            </a:ext>
          </a:extLst>
        </xdr:cNvPr>
        <xdr:cNvSpPr/>
      </xdr:nvSpPr>
      <xdr:spPr>
        <a:xfrm>
          <a:off x="162687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59344</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66650945-112B-49A0-8FC5-F314825C7EF3}"/>
            </a:ext>
          </a:extLst>
        </xdr:cNvPr>
        <xdr:cNvSpPr txBox="1"/>
      </xdr:nvSpPr>
      <xdr:spPr>
        <a:xfrm>
          <a:off x="16357600"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4173</xdr:rowOff>
    </xdr:from>
    <xdr:to>
      <xdr:col>81</xdr:col>
      <xdr:colOff>101600</xdr:colOff>
      <xdr:row>39</xdr:row>
      <xdr:rowOff>105773</xdr:rowOff>
    </xdr:to>
    <xdr:sp macro="" textlink="">
      <xdr:nvSpPr>
        <xdr:cNvPr id="538" name="楕円 537">
          <a:extLst>
            <a:ext uri="{FF2B5EF4-FFF2-40B4-BE49-F238E27FC236}">
              <a16:creationId xmlns:a16="http://schemas.microsoft.com/office/drawing/2014/main" id="{8149E6A1-1C31-4F71-938A-62DB8E0AE89E}"/>
            </a:ext>
          </a:extLst>
        </xdr:cNvPr>
        <xdr:cNvSpPr/>
      </xdr:nvSpPr>
      <xdr:spPr>
        <a:xfrm>
          <a:off x="15430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54973</xdr:rowOff>
    </xdr:from>
    <xdr:to>
      <xdr:col>85</xdr:col>
      <xdr:colOff>127000</xdr:colOff>
      <xdr:row>39</xdr:row>
      <xdr:rowOff>131717</xdr:rowOff>
    </xdr:to>
    <xdr:cxnSp macro="">
      <xdr:nvCxnSpPr>
        <xdr:cNvPr id="539" name="直線コネクタ 538">
          <a:extLst>
            <a:ext uri="{FF2B5EF4-FFF2-40B4-BE49-F238E27FC236}">
              <a16:creationId xmlns:a16="http://schemas.microsoft.com/office/drawing/2014/main" id="{CC601036-AFF5-49FB-BF07-C96CC3C68ECB}"/>
            </a:ext>
          </a:extLst>
        </xdr:cNvPr>
        <xdr:cNvCxnSpPr/>
      </xdr:nvCxnSpPr>
      <xdr:spPr>
        <a:xfrm>
          <a:off x="15481300" y="6741523"/>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97246</xdr:rowOff>
    </xdr:from>
    <xdr:to>
      <xdr:col>76</xdr:col>
      <xdr:colOff>165100</xdr:colOff>
      <xdr:row>39</xdr:row>
      <xdr:rowOff>27396</xdr:rowOff>
    </xdr:to>
    <xdr:sp macro="" textlink="">
      <xdr:nvSpPr>
        <xdr:cNvPr id="540" name="楕円 539">
          <a:extLst>
            <a:ext uri="{FF2B5EF4-FFF2-40B4-BE49-F238E27FC236}">
              <a16:creationId xmlns:a16="http://schemas.microsoft.com/office/drawing/2014/main" id="{076FC7FA-CF89-4734-BADA-F40D78784D7B}"/>
            </a:ext>
          </a:extLst>
        </xdr:cNvPr>
        <xdr:cNvSpPr/>
      </xdr:nvSpPr>
      <xdr:spPr>
        <a:xfrm>
          <a:off x="14541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148046</xdr:rowOff>
    </xdr:from>
    <xdr:to>
      <xdr:col>81</xdr:col>
      <xdr:colOff>50800</xdr:colOff>
      <xdr:row>39</xdr:row>
      <xdr:rowOff>54973</xdr:rowOff>
    </xdr:to>
    <xdr:cxnSp macro="">
      <xdr:nvCxnSpPr>
        <xdr:cNvPr id="541" name="直線コネクタ 540">
          <a:extLst>
            <a:ext uri="{FF2B5EF4-FFF2-40B4-BE49-F238E27FC236}">
              <a16:creationId xmlns:a16="http://schemas.microsoft.com/office/drawing/2014/main" id="{557935A2-C9ED-4E62-A3A6-95A789596C9F}"/>
            </a:ext>
          </a:extLst>
        </xdr:cNvPr>
        <xdr:cNvCxnSpPr/>
      </xdr:nvCxnSpPr>
      <xdr:spPr>
        <a:xfrm>
          <a:off x="14592300" y="666314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18869</xdr:rowOff>
    </xdr:from>
    <xdr:to>
      <xdr:col>72</xdr:col>
      <xdr:colOff>38100</xdr:colOff>
      <xdr:row>38</xdr:row>
      <xdr:rowOff>120469</xdr:rowOff>
    </xdr:to>
    <xdr:sp macro="" textlink="">
      <xdr:nvSpPr>
        <xdr:cNvPr id="542" name="楕円 541">
          <a:extLst>
            <a:ext uri="{FF2B5EF4-FFF2-40B4-BE49-F238E27FC236}">
              <a16:creationId xmlns:a16="http://schemas.microsoft.com/office/drawing/2014/main" id="{CCB9C95E-CF95-4393-B7D7-19E11ADD67A6}"/>
            </a:ext>
          </a:extLst>
        </xdr:cNvPr>
        <xdr:cNvSpPr/>
      </xdr:nvSpPr>
      <xdr:spPr>
        <a:xfrm>
          <a:off x="13652500" y="65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69669</xdr:rowOff>
    </xdr:from>
    <xdr:to>
      <xdr:col>76</xdr:col>
      <xdr:colOff>114300</xdr:colOff>
      <xdr:row>38</xdr:row>
      <xdr:rowOff>148046</xdr:rowOff>
    </xdr:to>
    <xdr:cxnSp macro="">
      <xdr:nvCxnSpPr>
        <xdr:cNvPr id="543" name="直線コネクタ 542">
          <a:extLst>
            <a:ext uri="{FF2B5EF4-FFF2-40B4-BE49-F238E27FC236}">
              <a16:creationId xmlns:a16="http://schemas.microsoft.com/office/drawing/2014/main" id="{15B49610-EFB9-40E1-AAA4-3355A2D02F2B}"/>
            </a:ext>
          </a:extLst>
        </xdr:cNvPr>
        <xdr:cNvCxnSpPr/>
      </xdr:nvCxnSpPr>
      <xdr:spPr>
        <a:xfrm>
          <a:off x="13703300" y="6584769"/>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111942</xdr:rowOff>
    </xdr:from>
    <xdr:to>
      <xdr:col>67</xdr:col>
      <xdr:colOff>101600</xdr:colOff>
      <xdr:row>38</xdr:row>
      <xdr:rowOff>42092</xdr:rowOff>
    </xdr:to>
    <xdr:sp macro="" textlink="">
      <xdr:nvSpPr>
        <xdr:cNvPr id="544" name="楕円 543">
          <a:extLst>
            <a:ext uri="{FF2B5EF4-FFF2-40B4-BE49-F238E27FC236}">
              <a16:creationId xmlns:a16="http://schemas.microsoft.com/office/drawing/2014/main" id="{42530147-3A5F-44C5-A09D-720730645760}"/>
            </a:ext>
          </a:extLst>
        </xdr:cNvPr>
        <xdr:cNvSpPr/>
      </xdr:nvSpPr>
      <xdr:spPr>
        <a:xfrm>
          <a:off x="12763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162741</xdr:rowOff>
    </xdr:from>
    <xdr:to>
      <xdr:col>71</xdr:col>
      <xdr:colOff>177800</xdr:colOff>
      <xdr:row>38</xdr:row>
      <xdr:rowOff>69669</xdr:rowOff>
    </xdr:to>
    <xdr:cxnSp macro="">
      <xdr:nvCxnSpPr>
        <xdr:cNvPr id="545" name="直線コネクタ 544">
          <a:extLst>
            <a:ext uri="{FF2B5EF4-FFF2-40B4-BE49-F238E27FC236}">
              <a16:creationId xmlns:a16="http://schemas.microsoft.com/office/drawing/2014/main" id="{D7F7B018-5C58-45C1-A5A2-3A1B02A860E2}"/>
            </a:ext>
          </a:extLst>
        </xdr:cNvPr>
        <xdr:cNvCxnSpPr/>
      </xdr:nvCxnSpPr>
      <xdr:spPr>
        <a:xfrm>
          <a:off x="12814300" y="6506391"/>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E9105415-0509-42F3-8E55-C9AC34B34D41}"/>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E33F51F5-C47B-43A6-95B3-CFD655545F9E}"/>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AD5D5E1E-CA05-46D7-BEB3-B10B9E376FDD}"/>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0C72D2F9-F6F9-42B1-97BE-315751ACFC14}"/>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96900</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07B54E9A-2393-422C-A93E-2EAF5B71479C}"/>
            </a:ext>
          </a:extLst>
        </xdr:cNvPr>
        <xdr:cNvSpPr txBox="1"/>
      </xdr:nvSpPr>
      <xdr:spPr>
        <a:xfrm>
          <a:off x="152660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18523</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BD3BD6AA-F15E-49B8-A25C-3FABD024E19B}"/>
            </a:ext>
          </a:extLst>
        </xdr:cNvPr>
        <xdr:cNvSpPr txBox="1"/>
      </xdr:nvSpPr>
      <xdr:spPr>
        <a:xfrm>
          <a:off x="14389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3739354A-AFAD-438D-BF90-B997E7130B64}"/>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33218</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A72AECDC-0625-4489-B9FA-C6438355BF76}"/>
            </a:ext>
          </a:extLst>
        </xdr:cNvPr>
        <xdr:cNvSpPr txBox="1"/>
      </xdr:nvSpPr>
      <xdr:spPr>
        <a:xfrm>
          <a:off x="126117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5BC7C8CB-6908-4DD6-AC3E-9CE950E054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578C7C1B-1C86-46B0-BC7A-E6ED97382AC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2C93ECF2-1133-4FE6-83DA-2326B124748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A47B2C6F-3A57-4063-BE4B-6062244518C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7DF72E6F-4ADB-469F-9667-D16F99E1912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47CBC0AB-BA70-4796-A449-E70A5FCD46F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A50AB0A5-64FC-429E-8339-2E9E020256F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EEBC2238-A9F3-4ACB-B328-4226835D74C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39622BC4-646B-4942-84E4-33C3F85DF99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FD166E73-985A-45F6-97FC-D15ECE60412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103ED96C-7507-49A7-A9CA-56C1CFBEFE8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5" name="テキスト ボックス 564">
          <a:extLst>
            <a:ext uri="{FF2B5EF4-FFF2-40B4-BE49-F238E27FC236}">
              <a16:creationId xmlns:a16="http://schemas.microsoft.com/office/drawing/2014/main" id="{A044EF85-9EA5-4B50-BF4C-07738DD3DFC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089AD8F3-7F76-4499-8D2C-2253AE00209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7" name="テキスト ボックス 566">
          <a:extLst>
            <a:ext uri="{FF2B5EF4-FFF2-40B4-BE49-F238E27FC236}">
              <a16:creationId xmlns:a16="http://schemas.microsoft.com/office/drawing/2014/main" id="{9E95B931-4A1A-44D3-8705-8FFEF150E2F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194E071F-8786-4246-99B4-F00DA90DA5B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9" name="テキスト ボックス 568">
          <a:extLst>
            <a:ext uri="{FF2B5EF4-FFF2-40B4-BE49-F238E27FC236}">
              <a16:creationId xmlns:a16="http://schemas.microsoft.com/office/drawing/2014/main" id="{25CF7453-113B-4212-A5EF-322D06CB699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8787C3FE-6ED3-49D5-AF8C-B65F34BE739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1" name="テキスト ボックス 570">
          <a:extLst>
            <a:ext uri="{FF2B5EF4-FFF2-40B4-BE49-F238E27FC236}">
              <a16:creationId xmlns:a16="http://schemas.microsoft.com/office/drawing/2014/main" id="{852B22A8-1818-4690-B087-F204784EF0F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519A121-9D87-4329-80E5-689600D568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70AE1F42-9559-43A2-B305-1311F532DDF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FFCDDB20-D834-4B89-BF84-602316E7A5C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5" name="直線コネクタ 574">
          <a:extLst>
            <a:ext uri="{FF2B5EF4-FFF2-40B4-BE49-F238E27FC236}">
              <a16:creationId xmlns:a16="http://schemas.microsoft.com/office/drawing/2014/main" id="{971AEB4B-2252-4789-8F62-CDB1283EBFF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72D68EB2-D5F5-4630-AB8A-53CF97E494F7}"/>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7" name="直線コネクタ 576">
          <a:extLst>
            <a:ext uri="{FF2B5EF4-FFF2-40B4-BE49-F238E27FC236}">
              <a16:creationId xmlns:a16="http://schemas.microsoft.com/office/drawing/2014/main" id="{A2338F03-315D-4543-A27B-EAAE1EC22CD9}"/>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A82098FE-B124-4E27-A0B1-5501E1A647C3}"/>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9" name="直線コネクタ 578">
          <a:extLst>
            <a:ext uri="{FF2B5EF4-FFF2-40B4-BE49-F238E27FC236}">
              <a16:creationId xmlns:a16="http://schemas.microsoft.com/office/drawing/2014/main" id="{F2E9D843-6751-4EF6-A2C3-83A39F0FA1A5}"/>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3B508796-99BF-4035-AF23-FFC08509D22B}"/>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81" name="フローチャート: 判断 580">
          <a:extLst>
            <a:ext uri="{FF2B5EF4-FFF2-40B4-BE49-F238E27FC236}">
              <a16:creationId xmlns:a16="http://schemas.microsoft.com/office/drawing/2014/main" id="{ADFD52D1-F364-4731-BEE6-CEFA52D919B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82" name="フローチャート: 判断 581">
          <a:extLst>
            <a:ext uri="{FF2B5EF4-FFF2-40B4-BE49-F238E27FC236}">
              <a16:creationId xmlns:a16="http://schemas.microsoft.com/office/drawing/2014/main" id="{66CBB21A-A95F-498F-AA82-020B7FC3468C}"/>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3" name="フローチャート: 判断 582">
          <a:extLst>
            <a:ext uri="{FF2B5EF4-FFF2-40B4-BE49-F238E27FC236}">
              <a16:creationId xmlns:a16="http://schemas.microsoft.com/office/drawing/2014/main" id="{46FCEA70-C606-4DF6-8CA7-198A5207AE64}"/>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4" name="フローチャート: 判断 583">
          <a:extLst>
            <a:ext uri="{FF2B5EF4-FFF2-40B4-BE49-F238E27FC236}">
              <a16:creationId xmlns:a16="http://schemas.microsoft.com/office/drawing/2014/main" id="{FB84B069-D4CB-427D-8A10-4DD3862B0C43}"/>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5" name="フローチャート: 判断 584">
          <a:extLst>
            <a:ext uri="{FF2B5EF4-FFF2-40B4-BE49-F238E27FC236}">
              <a16:creationId xmlns:a16="http://schemas.microsoft.com/office/drawing/2014/main" id="{8CEBD0A5-BBFB-4AD7-8D2F-FA104BE78ED5}"/>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7F8B573-CAAC-479B-8051-F47DBF8C19D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B6D20D6-4B2A-4355-BAAD-F7BF6E7687F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DAEE8E1-D071-4C4F-81BA-DC28C7392F5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1428A60-8B1C-4512-BA28-EA5A9F7877F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1EF894B-65B2-4920-913D-33752E57CC2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141071</xdr:rowOff>
    </xdr:from>
    <xdr:to>
      <xdr:col>116</xdr:col>
      <xdr:colOff>114300</xdr:colOff>
      <xdr:row>41</xdr:row>
      <xdr:rowOff>71221</xdr:rowOff>
    </xdr:to>
    <xdr:sp macro="" textlink="">
      <xdr:nvSpPr>
        <xdr:cNvPr id="591" name="楕円 590">
          <a:extLst>
            <a:ext uri="{FF2B5EF4-FFF2-40B4-BE49-F238E27FC236}">
              <a16:creationId xmlns:a16="http://schemas.microsoft.com/office/drawing/2014/main" id="{8A028654-2A0A-4AF7-8441-5B137F4DDF12}"/>
            </a:ext>
          </a:extLst>
        </xdr:cNvPr>
        <xdr:cNvSpPr/>
      </xdr:nvSpPr>
      <xdr:spPr>
        <a:xfrm>
          <a:off x="22110700" y="699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55998</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28E94C23-C22F-4839-9ACF-F8467CB09BE6}"/>
            </a:ext>
          </a:extLst>
        </xdr:cNvPr>
        <xdr:cNvSpPr txBox="1"/>
      </xdr:nvSpPr>
      <xdr:spPr>
        <a:xfrm>
          <a:off x="22199600" y="691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142443</xdr:rowOff>
    </xdr:from>
    <xdr:to>
      <xdr:col>112</xdr:col>
      <xdr:colOff>38100</xdr:colOff>
      <xdr:row>41</xdr:row>
      <xdr:rowOff>72593</xdr:rowOff>
    </xdr:to>
    <xdr:sp macro="" textlink="">
      <xdr:nvSpPr>
        <xdr:cNvPr id="593" name="楕円 592">
          <a:extLst>
            <a:ext uri="{FF2B5EF4-FFF2-40B4-BE49-F238E27FC236}">
              <a16:creationId xmlns:a16="http://schemas.microsoft.com/office/drawing/2014/main" id="{C8AE3DF1-2010-423E-86D8-B3BA6348474D}"/>
            </a:ext>
          </a:extLst>
        </xdr:cNvPr>
        <xdr:cNvSpPr/>
      </xdr:nvSpPr>
      <xdr:spPr>
        <a:xfrm>
          <a:off x="21272500" y="700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20421</xdr:rowOff>
    </xdr:from>
    <xdr:to>
      <xdr:col>116</xdr:col>
      <xdr:colOff>63500</xdr:colOff>
      <xdr:row>41</xdr:row>
      <xdr:rowOff>21793</xdr:rowOff>
    </xdr:to>
    <xdr:cxnSp macro="">
      <xdr:nvCxnSpPr>
        <xdr:cNvPr id="594" name="直線コネクタ 593">
          <a:extLst>
            <a:ext uri="{FF2B5EF4-FFF2-40B4-BE49-F238E27FC236}">
              <a16:creationId xmlns:a16="http://schemas.microsoft.com/office/drawing/2014/main" id="{BFB22F4E-929A-4D3F-9C10-9278B789CE2B}"/>
            </a:ext>
          </a:extLst>
        </xdr:cNvPr>
        <xdr:cNvCxnSpPr/>
      </xdr:nvCxnSpPr>
      <xdr:spPr>
        <a:xfrm flipV="1">
          <a:off x="21323300" y="704987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143358</xdr:rowOff>
    </xdr:from>
    <xdr:to>
      <xdr:col>107</xdr:col>
      <xdr:colOff>101600</xdr:colOff>
      <xdr:row>41</xdr:row>
      <xdr:rowOff>73508</xdr:rowOff>
    </xdr:to>
    <xdr:sp macro="" textlink="">
      <xdr:nvSpPr>
        <xdr:cNvPr id="595" name="楕円 594">
          <a:extLst>
            <a:ext uri="{FF2B5EF4-FFF2-40B4-BE49-F238E27FC236}">
              <a16:creationId xmlns:a16="http://schemas.microsoft.com/office/drawing/2014/main" id="{B660671A-2975-4CD5-9D63-EB3B0477DB1A}"/>
            </a:ext>
          </a:extLst>
        </xdr:cNvPr>
        <xdr:cNvSpPr/>
      </xdr:nvSpPr>
      <xdr:spPr>
        <a:xfrm>
          <a:off x="20383500" y="700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21793</xdr:rowOff>
    </xdr:from>
    <xdr:to>
      <xdr:col>111</xdr:col>
      <xdr:colOff>177800</xdr:colOff>
      <xdr:row>41</xdr:row>
      <xdr:rowOff>22708</xdr:rowOff>
    </xdr:to>
    <xdr:cxnSp macro="">
      <xdr:nvCxnSpPr>
        <xdr:cNvPr id="596" name="直線コネクタ 595">
          <a:extLst>
            <a:ext uri="{FF2B5EF4-FFF2-40B4-BE49-F238E27FC236}">
              <a16:creationId xmlns:a16="http://schemas.microsoft.com/office/drawing/2014/main" id="{E9D6F4E8-FBA0-4396-B3B8-BFE67D57F751}"/>
            </a:ext>
          </a:extLst>
        </xdr:cNvPr>
        <xdr:cNvCxnSpPr/>
      </xdr:nvCxnSpPr>
      <xdr:spPr>
        <a:xfrm flipV="1">
          <a:off x="20434300" y="705124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146101</xdr:rowOff>
    </xdr:from>
    <xdr:to>
      <xdr:col>102</xdr:col>
      <xdr:colOff>165100</xdr:colOff>
      <xdr:row>41</xdr:row>
      <xdr:rowOff>76251</xdr:rowOff>
    </xdr:to>
    <xdr:sp macro="" textlink="">
      <xdr:nvSpPr>
        <xdr:cNvPr id="597" name="楕円 596">
          <a:extLst>
            <a:ext uri="{FF2B5EF4-FFF2-40B4-BE49-F238E27FC236}">
              <a16:creationId xmlns:a16="http://schemas.microsoft.com/office/drawing/2014/main" id="{468B94F9-7376-40A3-B67C-B044F2CCCFE8}"/>
            </a:ext>
          </a:extLst>
        </xdr:cNvPr>
        <xdr:cNvSpPr/>
      </xdr:nvSpPr>
      <xdr:spPr>
        <a:xfrm>
          <a:off x="19494500" y="700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22708</xdr:rowOff>
    </xdr:from>
    <xdr:to>
      <xdr:col>107</xdr:col>
      <xdr:colOff>50800</xdr:colOff>
      <xdr:row>41</xdr:row>
      <xdr:rowOff>25451</xdr:rowOff>
    </xdr:to>
    <xdr:cxnSp macro="">
      <xdr:nvCxnSpPr>
        <xdr:cNvPr id="598" name="直線コネクタ 597">
          <a:extLst>
            <a:ext uri="{FF2B5EF4-FFF2-40B4-BE49-F238E27FC236}">
              <a16:creationId xmlns:a16="http://schemas.microsoft.com/office/drawing/2014/main" id="{A4F48DAC-9AD6-474A-BA7C-165FA3E000D8}"/>
            </a:ext>
          </a:extLst>
        </xdr:cNvPr>
        <xdr:cNvCxnSpPr/>
      </xdr:nvCxnSpPr>
      <xdr:spPr>
        <a:xfrm flipV="1">
          <a:off x="19545300" y="705215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148844</xdr:rowOff>
    </xdr:from>
    <xdr:to>
      <xdr:col>98</xdr:col>
      <xdr:colOff>38100</xdr:colOff>
      <xdr:row>41</xdr:row>
      <xdr:rowOff>78994</xdr:rowOff>
    </xdr:to>
    <xdr:sp macro="" textlink="">
      <xdr:nvSpPr>
        <xdr:cNvPr id="599" name="楕円 598">
          <a:extLst>
            <a:ext uri="{FF2B5EF4-FFF2-40B4-BE49-F238E27FC236}">
              <a16:creationId xmlns:a16="http://schemas.microsoft.com/office/drawing/2014/main" id="{B30B44CB-D35A-48A9-82CC-D2D1D4B59047}"/>
            </a:ext>
          </a:extLst>
        </xdr:cNvPr>
        <xdr:cNvSpPr/>
      </xdr:nvSpPr>
      <xdr:spPr>
        <a:xfrm>
          <a:off x="18605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25451</xdr:rowOff>
    </xdr:from>
    <xdr:to>
      <xdr:col>102</xdr:col>
      <xdr:colOff>114300</xdr:colOff>
      <xdr:row>41</xdr:row>
      <xdr:rowOff>28194</xdr:rowOff>
    </xdr:to>
    <xdr:cxnSp macro="">
      <xdr:nvCxnSpPr>
        <xdr:cNvPr id="600" name="直線コネクタ 599">
          <a:extLst>
            <a:ext uri="{FF2B5EF4-FFF2-40B4-BE49-F238E27FC236}">
              <a16:creationId xmlns:a16="http://schemas.microsoft.com/office/drawing/2014/main" id="{2EC5B349-B3CE-46E9-83BB-05031EE33EF5}"/>
            </a:ext>
          </a:extLst>
        </xdr:cNvPr>
        <xdr:cNvCxnSpPr/>
      </xdr:nvCxnSpPr>
      <xdr:spPr>
        <a:xfrm flipV="1">
          <a:off x="18656300" y="7054901"/>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DCE0E70D-2DE4-47DD-B2F7-41634B1BF978}"/>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6A4D4ACD-00F3-4340-8C2E-C4533D99650E}"/>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85DE99AE-40BE-48EA-AF1D-B10F9D339788}"/>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735A4CBD-8145-4F7E-986B-7D76F6933AAC}"/>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63720</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9F889B14-C008-4172-9495-5D0A7B4C3B8B}"/>
            </a:ext>
          </a:extLst>
        </xdr:cNvPr>
        <xdr:cNvSpPr txBox="1"/>
      </xdr:nvSpPr>
      <xdr:spPr>
        <a:xfrm>
          <a:off x="21075727" y="709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64635</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2CD79B1B-3874-4B41-AFE6-7E07ED3B63BA}"/>
            </a:ext>
          </a:extLst>
        </xdr:cNvPr>
        <xdr:cNvSpPr txBox="1"/>
      </xdr:nvSpPr>
      <xdr:spPr>
        <a:xfrm>
          <a:off x="20199427" y="7094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67378</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E817592A-B932-4F05-89F4-726E0121A3BE}"/>
            </a:ext>
          </a:extLst>
        </xdr:cNvPr>
        <xdr:cNvSpPr txBox="1"/>
      </xdr:nvSpPr>
      <xdr:spPr>
        <a:xfrm>
          <a:off x="19310427" y="7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70121</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3420CAD6-E5B2-46C5-9897-5EDEB0BFC5AF}"/>
            </a:ext>
          </a:extLst>
        </xdr:cNvPr>
        <xdr:cNvSpPr txBox="1"/>
      </xdr:nvSpPr>
      <xdr:spPr>
        <a:xfrm>
          <a:off x="18421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6B984A8F-199B-4F7D-9608-CC06CCB8D9F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E02242D2-B9C0-4645-826C-30045CF2BBC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2F7FD43F-71A2-4FB5-9E96-78A2E4C8BFA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8A1BB656-0239-48CE-A2BC-76EE62181A0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54A84100-1BE2-4CE6-8F21-48F1532ED7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938A1B81-A96E-4DAA-8786-5D54D2B60E9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F2417D59-A2DE-4D27-A9E0-BA0FAC7C309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479B1AFD-6B0F-413D-8683-4F7FD15DB17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9E6416D6-D624-4153-BE0B-BE31063B30B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8934157F-EE3D-451C-ABAB-67D83C3BB16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ECE2C2E6-A93B-45DF-A3F1-667DD077C79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91956BA1-3998-4FAD-BC5F-D19D33EA895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18F03B48-A6E8-4545-8BA3-9070619DEA8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46B7F564-4044-4D6C-945C-EA2833D1182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9FAD0319-8E15-4B4E-B2C6-B0F700534B0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21D9162E-0553-4B52-A9D1-9B11B41E6E2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E880D713-2313-4F22-B6B8-B3B1A79FB83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111D38CD-A652-4235-93CC-A02DC96EB92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7C67F532-D9DC-4DD5-B960-41EA7FF1ACC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14CF9882-0C05-47BC-8E41-B8713A55928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5BE01C66-F248-4B41-9994-0188AA4D0B2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FED261CA-F16A-4013-9FC9-692BFC06CFC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850D0BA6-3A78-4510-BF78-FAF603797C9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54E5C018-9449-40CA-A189-7291FA98869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61E98458-2B99-431E-A6CB-23D5861975B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4" name="直線コネクタ 633">
          <a:extLst>
            <a:ext uri="{FF2B5EF4-FFF2-40B4-BE49-F238E27FC236}">
              <a16:creationId xmlns:a16="http://schemas.microsoft.com/office/drawing/2014/main" id="{0DEF3BF4-DE6D-41C1-B5DA-A97AA347DD96}"/>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993E4523-F889-4621-B7A9-9A2992D8027F}"/>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6" name="直線コネクタ 635">
          <a:extLst>
            <a:ext uri="{FF2B5EF4-FFF2-40B4-BE49-F238E27FC236}">
              <a16:creationId xmlns:a16="http://schemas.microsoft.com/office/drawing/2014/main" id="{23D7B569-EC23-4735-8FBB-15443BCF5638}"/>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142A47D4-631A-4D6D-A86B-2CE1A952E2EB}"/>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8" name="直線コネクタ 637">
          <a:extLst>
            <a:ext uri="{FF2B5EF4-FFF2-40B4-BE49-F238E27FC236}">
              <a16:creationId xmlns:a16="http://schemas.microsoft.com/office/drawing/2014/main" id="{F8956208-5F42-4A0A-9A03-8B49DADDE103}"/>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6B4276AF-2004-43FC-9C20-26F875BE1CC5}"/>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40" name="フローチャート: 判断 639">
          <a:extLst>
            <a:ext uri="{FF2B5EF4-FFF2-40B4-BE49-F238E27FC236}">
              <a16:creationId xmlns:a16="http://schemas.microsoft.com/office/drawing/2014/main" id="{15CBC4CD-F187-43A1-8893-943DB9E72AB3}"/>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41" name="フローチャート: 判断 640">
          <a:extLst>
            <a:ext uri="{FF2B5EF4-FFF2-40B4-BE49-F238E27FC236}">
              <a16:creationId xmlns:a16="http://schemas.microsoft.com/office/drawing/2014/main" id="{F8B461D4-76E3-40F4-9CDF-B0704AE0E71F}"/>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42" name="フローチャート: 判断 641">
          <a:extLst>
            <a:ext uri="{FF2B5EF4-FFF2-40B4-BE49-F238E27FC236}">
              <a16:creationId xmlns:a16="http://schemas.microsoft.com/office/drawing/2014/main" id="{B66F0682-C8A5-4D85-B6B9-F934AA137F28}"/>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3" name="フローチャート: 判断 642">
          <a:extLst>
            <a:ext uri="{FF2B5EF4-FFF2-40B4-BE49-F238E27FC236}">
              <a16:creationId xmlns:a16="http://schemas.microsoft.com/office/drawing/2014/main" id="{0D35A580-EE8F-4299-A866-55027DE382C8}"/>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4" name="フローチャート: 判断 643">
          <a:extLst>
            <a:ext uri="{FF2B5EF4-FFF2-40B4-BE49-F238E27FC236}">
              <a16:creationId xmlns:a16="http://schemas.microsoft.com/office/drawing/2014/main" id="{7690677A-C55C-4AE5-B34D-30FC2FF45E7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5C6DEBC-B497-4DF5-B5DE-82C8493BE98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C890564-98E8-4F32-8D1B-58992761DA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2BC5322-8881-4FDC-B5BF-4C9E7356B19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A95857CA-6D0C-4F9B-B36B-9F10D5A10B8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F515460-8040-49B6-85B1-B4950B1DE26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123916</xdr:rowOff>
    </xdr:from>
    <xdr:to>
      <xdr:col>85</xdr:col>
      <xdr:colOff>177800</xdr:colOff>
      <xdr:row>64</xdr:row>
      <xdr:rowOff>54066</xdr:rowOff>
    </xdr:to>
    <xdr:sp macro="" textlink="">
      <xdr:nvSpPr>
        <xdr:cNvPr id="650" name="楕円 649">
          <a:extLst>
            <a:ext uri="{FF2B5EF4-FFF2-40B4-BE49-F238E27FC236}">
              <a16:creationId xmlns:a16="http://schemas.microsoft.com/office/drawing/2014/main" id="{9545A1B2-CFE7-4B64-8C5F-FBD67B56563A}"/>
            </a:ext>
          </a:extLst>
        </xdr:cNvPr>
        <xdr:cNvSpPr/>
      </xdr:nvSpPr>
      <xdr:spPr>
        <a:xfrm>
          <a:off x="162687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38843</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2E54ADEB-3480-4AB0-99A1-3FE742506236}"/>
            </a:ext>
          </a:extLst>
        </xdr:cNvPr>
        <xdr:cNvSpPr txBox="1"/>
      </xdr:nvSpPr>
      <xdr:spPr>
        <a:xfrm>
          <a:off x="16357600" y="1084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84727</xdr:rowOff>
    </xdr:from>
    <xdr:to>
      <xdr:col>81</xdr:col>
      <xdr:colOff>101600</xdr:colOff>
      <xdr:row>64</xdr:row>
      <xdr:rowOff>14877</xdr:rowOff>
    </xdr:to>
    <xdr:sp macro="" textlink="">
      <xdr:nvSpPr>
        <xdr:cNvPr id="652" name="楕円 651">
          <a:extLst>
            <a:ext uri="{FF2B5EF4-FFF2-40B4-BE49-F238E27FC236}">
              <a16:creationId xmlns:a16="http://schemas.microsoft.com/office/drawing/2014/main" id="{BFD1B9C6-7308-4081-8F94-D990B8E116F8}"/>
            </a:ext>
          </a:extLst>
        </xdr:cNvPr>
        <xdr:cNvSpPr/>
      </xdr:nvSpPr>
      <xdr:spPr>
        <a:xfrm>
          <a:off x="15430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135527</xdr:rowOff>
    </xdr:from>
    <xdr:to>
      <xdr:col>85</xdr:col>
      <xdr:colOff>127000</xdr:colOff>
      <xdr:row>64</xdr:row>
      <xdr:rowOff>3266</xdr:rowOff>
    </xdr:to>
    <xdr:cxnSp macro="">
      <xdr:nvCxnSpPr>
        <xdr:cNvPr id="653" name="直線コネクタ 652">
          <a:extLst>
            <a:ext uri="{FF2B5EF4-FFF2-40B4-BE49-F238E27FC236}">
              <a16:creationId xmlns:a16="http://schemas.microsoft.com/office/drawing/2014/main" id="{D7ACBD2B-7A67-4377-81D2-0D57EDFFD0B9}"/>
            </a:ext>
          </a:extLst>
        </xdr:cNvPr>
        <xdr:cNvCxnSpPr/>
      </xdr:nvCxnSpPr>
      <xdr:spPr>
        <a:xfrm>
          <a:off x="15481300" y="10936877"/>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47172</xdr:rowOff>
    </xdr:from>
    <xdr:to>
      <xdr:col>76</xdr:col>
      <xdr:colOff>165100</xdr:colOff>
      <xdr:row>63</xdr:row>
      <xdr:rowOff>148772</xdr:rowOff>
    </xdr:to>
    <xdr:sp macro="" textlink="">
      <xdr:nvSpPr>
        <xdr:cNvPr id="654" name="楕円 653">
          <a:extLst>
            <a:ext uri="{FF2B5EF4-FFF2-40B4-BE49-F238E27FC236}">
              <a16:creationId xmlns:a16="http://schemas.microsoft.com/office/drawing/2014/main" id="{3075D9BF-70E3-4868-8179-2FC1AA2BE0DA}"/>
            </a:ext>
          </a:extLst>
        </xdr:cNvPr>
        <xdr:cNvSpPr/>
      </xdr:nvSpPr>
      <xdr:spPr>
        <a:xfrm>
          <a:off x="145415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97972</xdr:rowOff>
    </xdr:from>
    <xdr:to>
      <xdr:col>81</xdr:col>
      <xdr:colOff>50800</xdr:colOff>
      <xdr:row>63</xdr:row>
      <xdr:rowOff>135527</xdr:rowOff>
    </xdr:to>
    <xdr:cxnSp macro="">
      <xdr:nvCxnSpPr>
        <xdr:cNvPr id="655" name="直線コネクタ 654">
          <a:extLst>
            <a:ext uri="{FF2B5EF4-FFF2-40B4-BE49-F238E27FC236}">
              <a16:creationId xmlns:a16="http://schemas.microsoft.com/office/drawing/2014/main" id="{AB88303C-0AA7-4B62-8948-F5B3E5144305}"/>
            </a:ext>
          </a:extLst>
        </xdr:cNvPr>
        <xdr:cNvCxnSpPr/>
      </xdr:nvCxnSpPr>
      <xdr:spPr>
        <a:xfrm>
          <a:off x="14592300" y="1089932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16147</xdr:rowOff>
    </xdr:from>
    <xdr:to>
      <xdr:col>72</xdr:col>
      <xdr:colOff>38100</xdr:colOff>
      <xdr:row>63</xdr:row>
      <xdr:rowOff>117747</xdr:rowOff>
    </xdr:to>
    <xdr:sp macro="" textlink="">
      <xdr:nvSpPr>
        <xdr:cNvPr id="656" name="楕円 655">
          <a:extLst>
            <a:ext uri="{FF2B5EF4-FFF2-40B4-BE49-F238E27FC236}">
              <a16:creationId xmlns:a16="http://schemas.microsoft.com/office/drawing/2014/main" id="{38109351-C6FF-4BA7-9067-253CE0CCE3A6}"/>
            </a:ext>
          </a:extLst>
        </xdr:cNvPr>
        <xdr:cNvSpPr/>
      </xdr:nvSpPr>
      <xdr:spPr>
        <a:xfrm>
          <a:off x="13652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66947</xdr:rowOff>
    </xdr:from>
    <xdr:to>
      <xdr:col>76</xdr:col>
      <xdr:colOff>114300</xdr:colOff>
      <xdr:row>63</xdr:row>
      <xdr:rowOff>97972</xdr:rowOff>
    </xdr:to>
    <xdr:cxnSp macro="">
      <xdr:nvCxnSpPr>
        <xdr:cNvPr id="657" name="直線コネクタ 656">
          <a:extLst>
            <a:ext uri="{FF2B5EF4-FFF2-40B4-BE49-F238E27FC236}">
              <a16:creationId xmlns:a16="http://schemas.microsoft.com/office/drawing/2014/main" id="{C3725AB2-827E-4617-B6B7-C93CF1F9AD43}"/>
            </a:ext>
          </a:extLst>
        </xdr:cNvPr>
        <xdr:cNvCxnSpPr/>
      </xdr:nvCxnSpPr>
      <xdr:spPr>
        <a:xfrm>
          <a:off x="13703300" y="1086829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158206</xdr:rowOff>
    </xdr:from>
    <xdr:to>
      <xdr:col>67</xdr:col>
      <xdr:colOff>101600</xdr:colOff>
      <xdr:row>63</xdr:row>
      <xdr:rowOff>88356</xdr:rowOff>
    </xdr:to>
    <xdr:sp macro="" textlink="">
      <xdr:nvSpPr>
        <xdr:cNvPr id="658" name="楕円 657">
          <a:extLst>
            <a:ext uri="{FF2B5EF4-FFF2-40B4-BE49-F238E27FC236}">
              <a16:creationId xmlns:a16="http://schemas.microsoft.com/office/drawing/2014/main" id="{A5F3C63C-0513-4988-AFAA-972C9397B25E}"/>
            </a:ext>
          </a:extLst>
        </xdr:cNvPr>
        <xdr:cNvSpPr/>
      </xdr:nvSpPr>
      <xdr:spPr>
        <a:xfrm>
          <a:off x="12763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37556</xdr:rowOff>
    </xdr:from>
    <xdr:to>
      <xdr:col>71</xdr:col>
      <xdr:colOff>177800</xdr:colOff>
      <xdr:row>63</xdr:row>
      <xdr:rowOff>66947</xdr:rowOff>
    </xdr:to>
    <xdr:cxnSp macro="">
      <xdr:nvCxnSpPr>
        <xdr:cNvPr id="659" name="直線コネクタ 658">
          <a:extLst>
            <a:ext uri="{FF2B5EF4-FFF2-40B4-BE49-F238E27FC236}">
              <a16:creationId xmlns:a16="http://schemas.microsoft.com/office/drawing/2014/main" id="{0A95B2E9-2973-41BD-82AF-568F7F58E277}"/>
            </a:ext>
          </a:extLst>
        </xdr:cNvPr>
        <xdr:cNvCxnSpPr/>
      </xdr:nvCxnSpPr>
      <xdr:spPr>
        <a:xfrm>
          <a:off x="12814300" y="1083890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660" name="n_1aveValue【学校施設】&#10;有形固定資産減価償却率">
          <a:extLst>
            <a:ext uri="{FF2B5EF4-FFF2-40B4-BE49-F238E27FC236}">
              <a16:creationId xmlns:a16="http://schemas.microsoft.com/office/drawing/2014/main" id="{C2F91A7E-224B-4F18-B9F8-F128655E1460}"/>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661" name="n_2aveValue【学校施設】&#10;有形固定資産減価償却率">
          <a:extLst>
            <a:ext uri="{FF2B5EF4-FFF2-40B4-BE49-F238E27FC236}">
              <a16:creationId xmlns:a16="http://schemas.microsoft.com/office/drawing/2014/main" id="{0C26E37F-FB49-4240-B57B-76E5BFB933F8}"/>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662" name="n_3aveValue【学校施設】&#10;有形固定資産減価償却率">
          <a:extLst>
            <a:ext uri="{FF2B5EF4-FFF2-40B4-BE49-F238E27FC236}">
              <a16:creationId xmlns:a16="http://schemas.microsoft.com/office/drawing/2014/main" id="{2A9EEC8B-BCB3-4436-84D6-40AF9F5E54BF}"/>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663" name="n_4aveValue【学校施設】&#10;有形固定資産減価償却率">
          <a:extLst>
            <a:ext uri="{FF2B5EF4-FFF2-40B4-BE49-F238E27FC236}">
              <a16:creationId xmlns:a16="http://schemas.microsoft.com/office/drawing/2014/main" id="{FCAB9C18-A03D-4320-B99D-66289EBB9654}"/>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6004</xdr:rowOff>
    </xdr:from>
    <xdr:ext cx="405111" cy="259045"/>
    <xdr:sp macro="" textlink="">
      <xdr:nvSpPr>
        <xdr:cNvPr id="664" name="n_1mainValue【学校施設】&#10;有形固定資産減価償却率">
          <a:extLst>
            <a:ext uri="{FF2B5EF4-FFF2-40B4-BE49-F238E27FC236}">
              <a16:creationId xmlns:a16="http://schemas.microsoft.com/office/drawing/2014/main" id="{F940870E-3BBD-4518-8363-9149F27BB869}"/>
            </a:ext>
          </a:extLst>
        </xdr:cNvPr>
        <xdr:cNvSpPr txBox="1"/>
      </xdr:nvSpPr>
      <xdr:spPr>
        <a:xfrm>
          <a:off x="15266044" y="1097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139899</xdr:rowOff>
    </xdr:from>
    <xdr:ext cx="405111" cy="259045"/>
    <xdr:sp macro="" textlink="">
      <xdr:nvSpPr>
        <xdr:cNvPr id="665" name="n_2mainValue【学校施設】&#10;有形固定資産減価償却率">
          <a:extLst>
            <a:ext uri="{FF2B5EF4-FFF2-40B4-BE49-F238E27FC236}">
              <a16:creationId xmlns:a16="http://schemas.microsoft.com/office/drawing/2014/main" id="{CA7AE897-3E54-4310-87AA-23D06053E2EB}"/>
            </a:ext>
          </a:extLst>
        </xdr:cNvPr>
        <xdr:cNvSpPr txBox="1"/>
      </xdr:nvSpPr>
      <xdr:spPr>
        <a:xfrm>
          <a:off x="14389744"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108874</xdr:rowOff>
    </xdr:from>
    <xdr:ext cx="405111" cy="259045"/>
    <xdr:sp macro="" textlink="">
      <xdr:nvSpPr>
        <xdr:cNvPr id="666" name="n_3mainValue【学校施設】&#10;有形固定資産減価償却率">
          <a:extLst>
            <a:ext uri="{FF2B5EF4-FFF2-40B4-BE49-F238E27FC236}">
              <a16:creationId xmlns:a16="http://schemas.microsoft.com/office/drawing/2014/main" id="{8EEA2C38-FC55-42C7-9503-DC4384C4E810}"/>
            </a:ext>
          </a:extLst>
        </xdr:cNvPr>
        <xdr:cNvSpPr txBox="1"/>
      </xdr:nvSpPr>
      <xdr:spPr>
        <a:xfrm>
          <a:off x="13500744" y="1091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79483</xdr:rowOff>
    </xdr:from>
    <xdr:ext cx="405111" cy="259045"/>
    <xdr:sp macro="" textlink="">
      <xdr:nvSpPr>
        <xdr:cNvPr id="667" name="n_4mainValue【学校施設】&#10;有形固定資産減価償却率">
          <a:extLst>
            <a:ext uri="{FF2B5EF4-FFF2-40B4-BE49-F238E27FC236}">
              <a16:creationId xmlns:a16="http://schemas.microsoft.com/office/drawing/2014/main" id="{9589D79F-5B9E-461D-8596-A5C9D7B3DD17}"/>
            </a:ext>
          </a:extLst>
        </xdr:cNvPr>
        <xdr:cNvSpPr txBox="1"/>
      </xdr:nvSpPr>
      <xdr:spPr>
        <a:xfrm>
          <a:off x="12611744"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D76F6D5C-4F1D-4C63-A025-8802D071A20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590375A3-ED15-4615-B3D4-975362D0646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39D6B660-AA00-4440-B87E-40EC0FCAC1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BEF10A80-B338-4C29-A71F-1CD9B59DBD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7B407EAC-A8B3-4E05-BFD6-EF501A1DE1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8B436D99-DDE8-4E12-85D2-EFC9B39C766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A4C3F8F7-54F6-44F7-A6AC-1FF3B2BC182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3ED7EDC3-E541-4F5C-B696-C8F7442EF59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82A247B1-8FF6-48DA-B6FF-A479D74D081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08918B77-5F87-4040-91A5-FFD30A459B3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311CC36A-0454-401D-9AD4-2379D19F394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EC3B1EDB-C025-4B31-8414-8CB6ECE3436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7227A97E-BD66-4BE3-9E25-D62DFCE54E7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1" name="テキスト ボックス 680">
          <a:extLst>
            <a:ext uri="{FF2B5EF4-FFF2-40B4-BE49-F238E27FC236}">
              <a16:creationId xmlns:a16="http://schemas.microsoft.com/office/drawing/2014/main" id="{953634B3-2533-4C59-B479-082CEC47FF1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F37681D6-7349-4DB2-BA8A-AF17AAF96CF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3" name="テキスト ボックス 682">
          <a:extLst>
            <a:ext uri="{FF2B5EF4-FFF2-40B4-BE49-F238E27FC236}">
              <a16:creationId xmlns:a16="http://schemas.microsoft.com/office/drawing/2014/main" id="{E48492E8-89DC-405B-8BEC-7FE32F45C61A}"/>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F8D38B0B-DB55-4746-ACF3-E4F2A1EEFD2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5" name="テキスト ボックス 684">
          <a:extLst>
            <a:ext uri="{FF2B5EF4-FFF2-40B4-BE49-F238E27FC236}">
              <a16:creationId xmlns:a16="http://schemas.microsoft.com/office/drawing/2014/main" id="{22CBAC34-D30D-48DF-944C-8B69E92460B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5E783F9E-45EC-49A2-8686-7DBE0EB82BA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E87E53D1-CAB4-435D-84EE-9B74EF230C6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91322E07-4CE5-4441-9391-2D5BAC795F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9" name="直線コネクタ 688">
          <a:extLst>
            <a:ext uri="{FF2B5EF4-FFF2-40B4-BE49-F238E27FC236}">
              <a16:creationId xmlns:a16="http://schemas.microsoft.com/office/drawing/2014/main" id="{7CFE3C4B-5BFB-4FE7-BA17-76B635657F64}"/>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90" name="【学校施設】&#10;一人当たり面積最小値テキスト">
          <a:extLst>
            <a:ext uri="{FF2B5EF4-FFF2-40B4-BE49-F238E27FC236}">
              <a16:creationId xmlns:a16="http://schemas.microsoft.com/office/drawing/2014/main" id="{7BC57D09-D096-466A-9F14-1A64ECD95F06}"/>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91" name="直線コネクタ 690">
          <a:extLst>
            <a:ext uri="{FF2B5EF4-FFF2-40B4-BE49-F238E27FC236}">
              <a16:creationId xmlns:a16="http://schemas.microsoft.com/office/drawing/2014/main" id="{42C5243A-553F-4116-BFF1-D4B00C9624AC}"/>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92" name="【学校施設】&#10;一人当たり面積最大値テキスト">
          <a:extLst>
            <a:ext uri="{FF2B5EF4-FFF2-40B4-BE49-F238E27FC236}">
              <a16:creationId xmlns:a16="http://schemas.microsoft.com/office/drawing/2014/main" id="{8AABD5FA-1F8C-44DA-A170-A0DD0C85212E}"/>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3" name="直線コネクタ 692">
          <a:extLst>
            <a:ext uri="{FF2B5EF4-FFF2-40B4-BE49-F238E27FC236}">
              <a16:creationId xmlns:a16="http://schemas.microsoft.com/office/drawing/2014/main" id="{72EE041D-B5EB-4270-8F93-3ABF8AE7A55B}"/>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694" name="【学校施設】&#10;一人当たり面積平均値テキスト">
          <a:extLst>
            <a:ext uri="{FF2B5EF4-FFF2-40B4-BE49-F238E27FC236}">
              <a16:creationId xmlns:a16="http://schemas.microsoft.com/office/drawing/2014/main" id="{DA809D30-B3FC-4AA9-9B60-26984039BC97}"/>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5" name="フローチャート: 判断 694">
          <a:extLst>
            <a:ext uri="{FF2B5EF4-FFF2-40B4-BE49-F238E27FC236}">
              <a16:creationId xmlns:a16="http://schemas.microsoft.com/office/drawing/2014/main" id="{269A9365-60E3-4D9E-923A-E3958373FF4B}"/>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6" name="フローチャート: 判断 695">
          <a:extLst>
            <a:ext uri="{FF2B5EF4-FFF2-40B4-BE49-F238E27FC236}">
              <a16:creationId xmlns:a16="http://schemas.microsoft.com/office/drawing/2014/main" id="{3F29A23C-3C02-4702-80AE-498101F0E752}"/>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7" name="フローチャート: 判断 696">
          <a:extLst>
            <a:ext uri="{FF2B5EF4-FFF2-40B4-BE49-F238E27FC236}">
              <a16:creationId xmlns:a16="http://schemas.microsoft.com/office/drawing/2014/main" id="{F20AA9DA-C407-4DE6-B00E-55E2930C7727}"/>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8" name="フローチャート: 判断 697">
          <a:extLst>
            <a:ext uri="{FF2B5EF4-FFF2-40B4-BE49-F238E27FC236}">
              <a16:creationId xmlns:a16="http://schemas.microsoft.com/office/drawing/2014/main" id="{356CE843-1D94-402D-8E5A-AF1B08F28D6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9" name="フローチャート: 判断 698">
          <a:extLst>
            <a:ext uri="{FF2B5EF4-FFF2-40B4-BE49-F238E27FC236}">
              <a16:creationId xmlns:a16="http://schemas.microsoft.com/office/drawing/2014/main" id="{99746374-B422-4295-BA4D-87B9800E75A8}"/>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B50B170F-AC0C-490B-B284-701CC5BA831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292061D-8F3E-4B40-8239-25FFB592C92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F926839-5D0D-48AD-8693-69954C75F3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3A6731A-0CBD-4F34-B353-40862EF8AD9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3761C63-2558-4252-9379-E58B8C3EEAA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115621</xdr:rowOff>
    </xdr:from>
    <xdr:to>
      <xdr:col>116</xdr:col>
      <xdr:colOff>114300</xdr:colOff>
      <xdr:row>63</xdr:row>
      <xdr:rowOff>45771</xdr:rowOff>
    </xdr:to>
    <xdr:sp macro="" textlink="">
      <xdr:nvSpPr>
        <xdr:cNvPr id="705" name="楕円 704">
          <a:extLst>
            <a:ext uri="{FF2B5EF4-FFF2-40B4-BE49-F238E27FC236}">
              <a16:creationId xmlns:a16="http://schemas.microsoft.com/office/drawing/2014/main" id="{0D5EEFBA-6E91-4914-B921-985480FD6DC6}"/>
            </a:ext>
          </a:extLst>
        </xdr:cNvPr>
        <xdr:cNvSpPr/>
      </xdr:nvSpPr>
      <xdr:spPr>
        <a:xfrm>
          <a:off x="22110700" y="1074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94048</xdr:rowOff>
    </xdr:from>
    <xdr:ext cx="469744" cy="259045"/>
    <xdr:sp macro="" textlink="">
      <xdr:nvSpPr>
        <xdr:cNvPr id="706" name="【学校施設】&#10;一人当たり面積該当値テキスト">
          <a:extLst>
            <a:ext uri="{FF2B5EF4-FFF2-40B4-BE49-F238E27FC236}">
              <a16:creationId xmlns:a16="http://schemas.microsoft.com/office/drawing/2014/main" id="{1C4EF3AA-3F51-4FD9-A5DD-2C0DEADAEA10}"/>
            </a:ext>
          </a:extLst>
        </xdr:cNvPr>
        <xdr:cNvSpPr txBox="1"/>
      </xdr:nvSpPr>
      <xdr:spPr>
        <a:xfrm>
          <a:off x="22199600" y="1072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122662</xdr:rowOff>
    </xdr:from>
    <xdr:to>
      <xdr:col>112</xdr:col>
      <xdr:colOff>38100</xdr:colOff>
      <xdr:row>63</xdr:row>
      <xdr:rowOff>52812</xdr:rowOff>
    </xdr:to>
    <xdr:sp macro="" textlink="">
      <xdr:nvSpPr>
        <xdr:cNvPr id="707" name="楕円 706">
          <a:extLst>
            <a:ext uri="{FF2B5EF4-FFF2-40B4-BE49-F238E27FC236}">
              <a16:creationId xmlns:a16="http://schemas.microsoft.com/office/drawing/2014/main" id="{0B47FD7D-9F4A-4889-A6AA-04FA63884B75}"/>
            </a:ext>
          </a:extLst>
        </xdr:cNvPr>
        <xdr:cNvSpPr/>
      </xdr:nvSpPr>
      <xdr:spPr>
        <a:xfrm>
          <a:off x="21272500" y="1075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166421</xdr:rowOff>
    </xdr:from>
    <xdr:to>
      <xdr:col>116</xdr:col>
      <xdr:colOff>63500</xdr:colOff>
      <xdr:row>63</xdr:row>
      <xdr:rowOff>2012</xdr:rowOff>
    </xdr:to>
    <xdr:cxnSp macro="">
      <xdr:nvCxnSpPr>
        <xdr:cNvPr id="708" name="直線コネクタ 707">
          <a:extLst>
            <a:ext uri="{FF2B5EF4-FFF2-40B4-BE49-F238E27FC236}">
              <a16:creationId xmlns:a16="http://schemas.microsoft.com/office/drawing/2014/main" id="{F127ADBB-0877-4B6C-A70E-E8E426628352}"/>
            </a:ext>
          </a:extLst>
        </xdr:cNvPr>
        <xdr:cNvCxnSpPr/>
      </xdr:nvCxnSpPr>
      <xdr:spPr>
        <a:xfrm flipV="1">
          <a:off x="21323300" y="10796321"/>
          <a:ext cx="8382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100488</xdr:rowOff>
    </xdr:from>
    <xdr:to>
      <xdr:col>107</xdr:col>
      <xdr:colOff>101600</xdr:colOff>
      <xdr:row>63</xdr:row>
      <xdr:rowOff>30638</xdr:rowOff>
    </xdr:to>
    <xdr:sp macro="" textlink="">
      <xdr:nvSpPr>
        <xdr:cNvPr id="709" name="楕円 708">
          <a:extLst>
            <a:ext uri="{FF2B5EF4-FFF2-40B4-BE49-F238E27FC236}">
              <a16:creationId xmlns:a16="http://schemas.microsoft.com/office/drawing/2014/main" id="{FC3334C7-FD9B-45BA-AE04-05F7130EB3CD}"/>
            </a:ext>
          </a:extLst>
        </xdr:cNvPr>
        <xdr:cNvSpPr/>
      </xdr:nvSpPr>
      <xdr:spPr>
        <a:xfrm>
          <a:off x="20383500" y="1073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151288</xdr:rowOff>
    </xdr:from>
    <xdr:to>
      <xdr:col>111</xdr:col>
      <xdr:colOff>177800</xdr:colOff>
      <xdr:row>63</xdr:row>
      <xdr:rowOff>2012</xdr:rowOff>
    </xdr:to>
    <xdr:cxnSp macro="">
      <xdr:nvCxnSpPr>
        <xdr:cNvPr id="710" name="直線コネクタ 709">
          <a:extLst>
            <a:ext uri="{FF2B5EF4-FFF2-40B4-BE49-F238E27FC236}">
              <a16:creationId xmlns:a16="http://schemas.microsoft.com/office/drawing/2014/main" id="{522CFD25-D1D3-4907-9E01-2660A8343BF8}"/>
            </a:ext>
          </a:extLst>
        </xdr:cNvPr>
        <xdr:cNvCxnSpPr/>
      </xdr:nvCxnSpPr>
      <xdr:spPr>
        <a:xfrm>
          <a:off x="20434300" y="10781188"/>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104694</xdr:rowOff>
    </xdr:from>
    <xdr:to>
      <xdr:col>102</xdr:col>
      <xdr:colOff>165100</xdr:colOff>
      <xdr:row>63</xdr:row>
      <xdr:rowOff>34844</xdr:rowOff>
    </xdr:to>
    <xdr:sp macro="" textlink="">
      <xdr:nvSpPr>
        <xdr:cNvPr id="711" name="楕円 710">
          <a:extLst>
            <a:ext uri="{FF2B5EF4-FFF2-40B4-BE49-F238E27FC236}">
              <a16:creationId xmlns:a16="http://schemas.microsoft.com/office/drawing/2014/main" id="{4634E6B0-CCA4-4F0E-BB4D-B79EE4DB84ED}"/>
            </a:ext>
          </a:extLst>
        </xdr:cNvPr>
        <xdr:cNvSpPr/>
      </xdr:nvSpPr>
      <xdr:spPr>
        <a:xfrm>
          <a:off x="19494500" y="1073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151288</xdr:rowOff>
    </xdr:from>
    <xdr:to>
      <xdr:col>107</xdr:col>
      <xdr:colOff>50800</xdr:colOff>
      <xdr:row>62</xdr:row>
      <xdr:rowOff>155494</xdr:rowOff>
    </xdr:to>
    <xdr:cxnSp macro="">
      <xdr:nvCxnSpPr>
        <xdr:cNvPr id="712" name="直線コネクタ 711">
          <a:extLst>
            <a:ext uri="{FF2B5EF4-FFF2-40B4-BE49-F238E27FC236}">
              <a16:creationId xmlns:a16="http://schemas.microsoft.com/office/drawing/2014/main" id="{F951C860-6B81-4762-9D4E-D6159046A6CB}"/>
            </a:ext>
          </a:extLst>
        </xdr:cNvPr>
        <xdr:cNvCxnSpPr/>
      </xdr:nvCxnSpPr>
      <xdr:spPr>
        <a:xfrm flipV="1">
          <a:off x="19545300" y="10781188"/>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109723</xdr:rowOff>
    </xdr:from>
    <xdr:to>
      <xdr:col>98</xdr:col>
      <xdr:colOff>38100</xdr:colOff>
      <xdr:row>63</xdr:row>
      <xdr:rowOff>39873</xdr:rowOff>
    </xdr:to>
    <xdr:sp macro="" textlink="">
      <xdr:nvSpPr>
        <xdr:cNvPr id="713" name="楕円 712">
          <a:extLst>
            <a:ext uri="{FF2B5EF4-FFF2-40B4-BE49-F238E27FC236}">
              <a16:creationId xmlns:a16="http://schemas.microsoft.com/office/drawing/2014/main" id="{0E86B4F7-A567-44D5-841A-884859A81183}"/>
            </a:ext>
          </a:extLst>
        </xdr:cNvPr>
        <xdr:cNvSpPr/>
      </xdr:nvSpPr>
      <xdr:spPr>
        <a:xfrm>
          <a:off x="18605500" y="1073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155494</xdr:rowOff>
    </xdr:from>
    <xdr:to>
      <xdr:col>102</xdr:col>
      <xdr:colOff>114300</xdr:colOff>
      <xdr:row>62</xdr:row>
      <xdr:rowOff>160523</xdr:rowOff>
    </xdr:to>
    <xdr:cxnSp macro="">
      <xdr:nvCxnSpPr>
        <xdr:cNvPr id="714" name="直線コネクタ 713">
          <a:extLst>
            <a:ext uri="{FF2B5EF4-FFF2-40B4-BE49-F238E27FC236}">
              <a16:creationId xmlns:a16="http://schemas.microsoft.com/office/drawing/2014/main" id="{4BE278F4-3068-469E-AB61-045EA5F21A05}"/>
            </a:ext>
          </a:extLst>
        </xdr:cNvPr>
        <xdr:cNvCxnSpPr/>
      </xdr:nvCxnSpPr>
      <xdr:spPr>
        <a:xfrm flipV="1">
          <a:off x="18656300" y="1078539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715" name="n_1aveValue【学校施設】&#10;一人当たり面積">
          <a:extLst>
            <a:ext uri="{FF2B5EF4-FFF2-40B4-BE49-F238E27FC236}">
              <a16:creationId xmlns:a16="http://schemas.microsoft.com/office/drawing/2014/main" id="{BA66CA88-BB57-4CE9-9404-EE6496F55AAA}"/>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716" name="n_2aveValue【学校施設】&#10;一人当たり面積">
          <a:extLst>
            <a:ext uri="{FF2B5EF4-FFF2-40B4-BE49-F238E27FC236}">
              <a16:creationId xmlns:a16="http://schemas.microsoft.com/office/drawing/2014/main" id="{675830F9-47D4-4BB6-977C-EB3075B17CE3}"/>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717" name="n_3aveValue【学校施設】&#10;一人当たり面積">
          <a:extLst>
            <a:ext uri="{FF2B5EF4-FFF2-40B4-BE49-F238E27FC236}">
              <a16:creationId xmlns:a16="http://schemas.microsoft.com/office/drawing/2014/main" id="{949CA81C-27DF-4E27-BA5F-A7A9E9E8E997}"/>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718" name="n_4aveValue【学校施設】&#10;一人当たり面積">
          <a:extLst>
            <a:ext uri="{FF2B5EF4-FFF2-40B4-BE49-F238E27FC236}">
              <a16:creationId xmlns:a16="http://schemas.microsoft.com/office/drawing/2014/main" id="{EDCDF569-D7EB-4A4F-853C-943270DAA938}"/>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43939</xdr:rowOff>
    </xdr:from>
    <xdr:ext cx="469744" cy="259045"/>
    <xdr:sp macro="" textlink="">
      <xdr:nvSpPr>
        <xdr:cNvPr id="719" name="n_1mainValue【学校施設】&#10;一人当たり面積">
          <a:extLst>
            <a:ext uri="{FF2B5EF4-FFF2-40B4-BE49-F238E27FC236}">
              <a16:creationId xmlns:a16="http://schemas.microsoft.com/office/drawing/2014/main" id="{98DAB3AD-BC79-479F-ACFB-18D463F215C4}"/>
            </a:ext>
          </a:extLst>
        </xdr:cNvPr>
        <xdr:cNvSpPr txBox="1"/>
      </xdr:nvSpPr>
      <xdr:spPr>
        <a:xfrm>
          <a:off x="21075727" y="1084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21765</xdr:rowOff>
    </xdr:from>
    <xdr:ext cx="469744" cy="259045"/>
    <xdr:sp macro="" textlink="">
      <xdr:nvSpPr>
        <xdr:cNvPr id="720" name="n_2mainValue【学校施設】&#10;一人当たり面積">
          <a:extLst>
            <a:ext uri="{FF2B5EF4-FFF2-40B4-BE49-F238E27FC236}">
              <a16:creationId xmlns:a16="http://schemas.microsoft.com/office/drawing/2014/main" id="{6AA972CE-2079-4AEF-9797-487D7FDFFBB1}"/>
            </a:ext>
          </a:extLst>
        </xdr:cNvPr>
        <xdr:cNvSpPr txBox="1"/>
      </xdr:nvSpPr>
      <xdr:spPr>
        <a:xfrm>
          <a:off x="20199427" y="1082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25971</xdr:rowOff>
    </xdr:from>
    <xdr:ext cx="469744" cy="259045"/>
    <xdr:sp macro="" textlink="">
      <xdr:nvSpPr>
        <xdr:cNvPr id="721" name="n_3mainValue【学校施設】&#10;一人当たり面積">
          <a:extLst>
            <a:ext uri="{FF2B5EF4-FFF2-40B4-BE49-F238E27FC236}">
              <a16:creationId xmlns:a16="http://schemas.microsoft.com/office/drawing/2014/main" id="{A3E39CF3-26C3-4F2B-8751-A3D21196BD62}"/>
            </a:ext>
          </a:extLst>
        </xdr:cNvPr>
        <xdr:cNvSpPr txBox="1"/>
      </xdr:nvSpPr>
      <xdr:spPr>
        <a:xfrm>
          <a:off x="19310427" y="1082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31000</xdr:rowOff>
    </xdr:from>
    <xdr:ext cx="469744" cy="259045"/>
    <xdr:sp macro="" textlink="">
      <xdr:nvSpPr>
        <xdr:cNvPr id="722" name="n_4mainValue【学校施設】&#10;一人当たり面積">
          <a:extLst>
            <a:ext uri="{FF2B5EF4-FFF2-40B4-BE49-F238E27FC236}">
              <a16:creationId xmlns:a16="http://schemas.microsoft.com/office/drawing/2014/main" id="{A2C11D18-9916-4A05-A238-5DEAB0F40FE2}"/>
            </a:ext>
          </a:extLst>
        </xdr:cNvPr>
        <xdr:cNvSpPr txBox="1"/>
      </xdr:nvSpPr>
      <xdr:spPr>
        <a:xfrm>
          <a:off x="18421427" y="108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832A3E69-C076-4CAC-B34E-48FF5533019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C0AB176B-6403-48EA-94DB-EFA2D407FD7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E0057E8F-6E0F-49A7-8B55-7046F15665D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F7CBBA8B-4303-4171-B25D-F81DC41DE64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73001683-046E-4001-84BD-B110AD6C38E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1510F625-4E6D-46F2-B12E-6B4D8F01879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AC347963-6933-48D1-A3A9-E5C23F52CC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470D065E-B743-4839-A4CB-E87FECE9A3B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3423E04D-CDC6-43B7-A7FB-2B6A4D98AD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52B91959-40D1-4573-BD1E-7151C75EFCD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80F8518A-3CC0-4A4B-974C-21AAAD52546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17C6FE47-FDBC-48FC-B1EC-973CF516585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5A7DE1AE-6F63-493D-9DD5-9A98C6F560F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FD22156A-8A57-46EE-96F0-0CEC62D9F57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890DDC07-7C84-44CF-A11E-017E3271EF6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A7E8FC7F-217D-4D27-8692-EF4A8519B64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A22C9A7C-C0A6-4D7F-BA82-64F6DABB552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37737459-0D6B-447E-9C7B-9F376110828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6C96AF5D-D1C7-4252-9DD7-10EE8B03E68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0DEECD26-D902-4FDD-B7BF-3CC7397A82B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FBDF6FFC-6C50-42F1-9DF2-AF353DE12C4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18F8064E-43EC-4813-93BC-CA36532324F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1E68A2E9-61BC-483E-A061-6486553F971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BA20F13A-8832-4947-98F3-A2C888897E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03F006DB-B214-41DD-A81F-2D1E3E8B0BA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6F258345-5A3E-473B-A891-323492B71F41}"/>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54D951EC-C4F9-450F-A4AD-EF03E006692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B4B13E8E-BC1F-4A9C-B58B-BA3A6208F85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751" name="【児童館】&#10;有形固定資産減価償却率最大値テキスト">
          <a:extLst>
            <a:ext uri="{FF2B5EF4-FFF2-40B4-BE49-F238E27FC236}">
              <a16:creationId xmlns:a16="http://schemas.microsoft.com/office/drawing/2014/main" id="{626F68AD-0AD3-4B02-817C-7D3665D505BD}"/>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752" name="直線コネクタ 751">
          <a:extLst>
            <a:ext uri="{FF2B5EF4-FFF2-40B4-BE49-F238E27FC236}">
              <a16:creationId xmlns:a16="http://schemas.microsoft.com/office/drawing/2014/main" id="{FABE3CAA-CA21-4B75-B0DB-48BC9BD7B398}"/>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753" name="【児童館】&#10;有形固定資産減価償却率平均値テキスト">
          <a:extLst>
            <a:ext uri="{FF2B5EF4-FFF2-40B4-BE49-F238E27FC236}">
              <a16:creationId xmlns:a16="http://schemas.microsoft.com/office/drawing/2014/main" id="{612E08E2-3231-4887-995D-A7FADC2E947D}"/>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754" name="フローチャート: 判断 753">
          <a:extLst>
            <a:ext uri="{FF2B5EF4-FFF2-40B4-BE49-F238E27FC236}">
              <a16:creationId xmlns:a16="http://schemas.microsoft.com/office/drawing/2014/main" id="{4ABC9499-329D-4A40-BB98-B41493433FD2}"/>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755" name="フローチャート: 判断 754">
          <a:extLst>
            <a:ext uri="{FF2B5EF4-FFF2-40B4-BE49-F238E27FC236}">
              <a16:creationId xmlns:a16="http://schemas.microsoft.com/office/drawing/2014/main" id="{72EDEB5B-E500-4ACF-8D4C-2A9F90C29C0D}"/>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756" name="フローチャート: 判断 755">
          <a:extLst>
            <a:ext uri="{FF2B5EF4-FFF2-40B4-BE49-F238E27FC236}">
              <a16:creationId xmlns:a16="http://schemas.microsoft.com/office/drawing/2014/main" id="{E2356DC5-2088-440C-A270-9DC8979D5DA8}"/>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757" name="フローチャート: 判断 756">
          <a:extLst>
            <a:ext uri="{FF2B5EF4-FFF2-40B4-BE49-F238E27FC236}">
              <a16:creationId xmlns:a16="http://schemas.microsoft.com/office/drawing/2014/main" id="{273618F3-41EE-4A70-BEBB-EF4A036AF87E}"/>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758" name="フローチャート: 判断 757">
          <a:extLst>
            <a:ext uri="{FF2B5EF4-FFF2-40B4-BE49-F238E27FC236}">
              <a16:creationId xmlns:a16="http://schemas.microsoft.com/office/drawing/2014/main" id="{D8F17324-70DE-4496-B30F-0AF5A0023D59}"/>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26645F7-00ED-4FD9-B700-3BDC846C30C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1FAA5F3D-8B20-4227-8605-92F41AEBBEC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86E7D20-31E4-4D8B-B36E-277F8578058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D979C77-A3F6-48DD-A005-843FCB70B8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F3B083B-C069-4BB8-B78A-DF17360181A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152219</xdr:rowOff>
    </xdr:from>
    <xdr:to>
      <xdr:col>85</xdr:col>
      <xdr:colOff>177800</xdr:colOff>
      <xdr:row>83</xdr:row>
      <xdr:rowOff>82369</xdr:rowOff>
    </xdr:to>
    <xdr:sp macro="" textlink="">
      <xdr:nvSpPr>
        <xdr:cNvPr id="764" name="楕円 763">
          <a:extLst>
            <a:ext uri="{FF2B5EF4-FFF2-40B4-BE49-F238E27FC236}">
              <a16:creationId xmlns:a16="http://schemas.microsoft.com/office/drawing/2014/main" id="{3F0E1E84-28E9-4C6B-A9D0-E6B432AFA1F9}"/>
            </a:ext>
          </a:extLst>
        </xdr:cNvPr>
        <xdr:cNvSpPr/>
      </xdr:nvSpPr>
      <xdr:spPr>
        <a:xfrm>
          <a:off x="162687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130646</xdr:rowOff>
    </xdr:from>
    <xdr:ext cx="405111" cy="259045"/>
    <xdr:sp macro="" textlink="">
      <xdr:nvSpPr>
        <xdr:cNvPr id="765" name="【児童館】&#10;有形固定資産減価償却率該当値テキスト">
          <a:extLst>
            <a:ext uri="{FF2B5EF4-FFF2-40B4-BE49-F238E27FC236}">
              <a16:creationId xmlns:a16="http://schemas.microsoft.com/office/drawing/2014/main" id="{6419EA56-342E-4C21-B8CA-26934928E307}"/>
            </a:ext>
          </a:extLst>
        </xdr:cNvPr>
        <xdr:cNvSpPr txBox="1"/>
      </xdr:nvSpPr>
      <xdr:spPr>
        <a:xfrm>
          <a:off x="16357600" y="1418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116295</xdr:rowOff>
    </xdr:from>
    <xdr:to>
      <xdr:col>81</xdr:col>
      <xdr:colOff>101600</xdr:colOff>
      <xdr:row>83</xdr:row>
      <xdr:rowOff>46445</xdr:rowOff>
    </xdr:to>
    <xdr:sp macro="" textlink="">
      <xdr:nvSpPr>
        <xdr:cNvPr id="766" name="楕円 765">
          <a:extLst>
            <a:ext uri="{FF2B5EF4-FFF2-40B4-BE49-F238E27FC236}">
              <a16:creationId xmlns:a16="http://schemas.microsoft.com/office/drawing/2014/main" id="{3F75B066-E833-4FAC-839F-B2737996F89E}"/>
            </a:ext>
          </a:extLst>
        </xdr:cNvPr>
        <xdr:cNvSpPr/>
      </xdr:nvSpPr>
      <xdr:spPr>
        <a:xfrm>
          <a:off x="15430500" y="1417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167095</xdr:rowOff>
    </xdr:from>
    <xdr:to>
      <xdr:col>85</xdr:col>
      <xdr:colOff>127000</xdr:colOff>
      <xdr:row>83</xdr:row>
      <xdr:rowOff>31569</xdr:rowOff>
    </xdr:to>
    <xdr:cxnSp macro="">
      <xdr:nvCxnSpPr>
        <xdr:cNvPr id="767" name="直線コネクタ 766">
          <a:extLst>
            <a:ext uri="{FF2B5EF4-FFF2-40B4-BE49-F238E27FC236}">
              <a16:creationId xmlns:a16="http://schemas.microsoft.com/office/drawing/2014/main" id="{4091D4ED-C2DB-4364-875B-9745E544B932}"/>
            </a:ext>
          </a:extLst>
        </xdr:cNvPr>
        <xdr:cNvCxnSpPr/>
      </xdr:nvCxnSpPr>
      <xdr:spPr>
        <a:xfrm>
          <a:off x="15481300" y="1422599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85271</xdr:rowOff>
    </xdr:from>
    <xdr:to>
      <xdr:col>76</xdr:col>
      <xdr:colOff>165100</xdr:colOff>
      <xdr:row>83</xdr:row>
      <xdr:rowOff>15421</xdr:rowOff>
    </xdr:to>
    <xdr:sp macro="" textlink="">
      <xdr:nvSpPr>
        <xdr:cNvPr id="768" name="楕円 767">
          <a:extLst>
            <a:ext uri="{FF2B5EF4-FFF2-40B4-BE49-F238E27FC236}">
              <a16:creationId xmlns:a16="http://schemas.microsoft.com/office/drawing/2014/main" id="{E4DC3520-A7E0-4CC2-9CC3-078E4563075B}"/>
            </a:ext>
          </a:extLst>
        </xdr:cNvPr>
        <xdr:cNvSpPr/>
      </xdr:nvSpPr>
      <xdr:spPr>
        <a:xfrm>
          <a:off x="14541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136071</xdr:rowOff>
    </xdr:from>
    <xdr:to>
      <xdr:col>81</xdr:col>
      <xdr:colOff>50800</xdr:colOff>
      <xdr:row>82</xdr:row>
      <xdr:rowOff>167095</xdr:rowOff>
    </xdr:to>
    <xdr:cxnSp macro="">
      <xdr:nvCxnSpPr>
        <xdr:cNvPr id="769" name="直線コネクタ 768">
          <a:extLst>
            <a:ext uri="{FF2B5EF4-FFF2-40B4-BE49-F238E27FC236}">
              <a16:creationId xmlns:a16="http://schemas.microsoft.com/office/drawing/2014/main" id="{2F2917DC-FC17-435B-98F9-BCF36E6535F8}"/>
            </a:ext>
          </a:extLst>
        </xdr:cNvPr>
        <xdr:cNvCxnSpPr/>
      </xdr:nvCxnSpPr>
      <xdr:spPr>
        <a:xfrm>
          <a:off x="14592300" y="1419497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44450</xdr:rowOff>
    </xdr:from>
    <xdr:to>
      <xdr:col>72</xdr:col>
      <xdr:colOff>38100</xdr:colOff>
      <xdr:row>82</xdr:row>
      <xdr:rowOff>146050</xdr:rowOff>
    </xdr:to>
    <xdr:sp macro="" textlink="">
      <xdr:nvSpPr>
        <xdr:cNvPr id="770" name="楕円 769">
          <a:extLst>
            <a:ext uri="{FF2B5EF4-FFF2-40B4-BE49-F238E27FC236}">
              <a16:creationId xmlns:a16="http://schemas.microsoft.com/office/drawing/2014/main" id="{1A7768A5-1249-4D74-81E0-8F39E1E36ED4}"/>
            </a:ext>
          </a:extLst>
        </xdr:cNvPr>
        <xdr:cNvSpPr/>
      </xdr:nvSpPr>
      <xdr:spPr>
        <a:xfrm>
          <a:off x="13652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95250</xdr:rowOff>
    </xdr:from>
    <xdr:to>
      <xdr:col>76</xdr:col>
      <xdr:colOff>114300</xdr:colOff>
      <xdr:row>82</xdr:row>
      <xdr:rowOff>136071</xdr:rowOff>
    </xdr:to>
    <xdr:cxnSp macro="">
      <xdr:nvCxnSpPr>
        <xdr:cNvPr id="771" name="直線コネクタ 770">
          <a:extLst>
            <a:ext uri="{FF2B5EF4-FFF2-40B4-BE49-F238E27FC236}">
              <a16:creationId xmlns:a16="http://schemas.microsoft.com/office/drawing/2014/main" id="{DE291279-7F64-4243-A1C6-0D2CBCC41E55}"/>
            </a:ext>
          </a:extLst>
        </xdr:cNvPr>
        <xdr:cNvCxnSpPr/>
      </xdr:nvCxnSpPr>
      <xdr:spPr>
        <a:xfrm>
          <a:off x="13703300" y="1415415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8527</xdr:rowOff>
    </xdr:from>
    <xdr:to>
      <xdr:col>67</xdr:col>
      <xdr:colOff>101600</xdr:colOff>
      <xdr:row>82</xdr:row>
      <xdr:rowOff>110127</xdr:rowOff>
    </xdr:to>
    <xdr:sp macro="" textlink="">
      <xdr:nvSpPr>
        <xdr:cNvPr id="772" name="楕円 771">
          <a:extLst>
            <a:ext uri="{FF2B5EF4-FFF2-40B4-BE49-F238E27FC236}">
              <a16:creationId xmlns:a16="http://schemas.microsoft.com/office/drawing/2014/main" id="{6B14D8B9-BD6F-4C38-98E5-B711928738E0}"/>
            </a:ext>
          </a:extLst>
        </xdr:cNvPr>
        <xdr:cNvSpPr/>
      </xdr:nvSpPr>
      <xdr:spPr>
        <a:xfrm>
          <a:off x="12763500" y="1406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59327</xdr:rowOff>
    </xdr:from>
    <xdr:to>
      <xdr:col>71</xdr:col>
      <xdr:colOff>177800</xdr:colOff>
      <xdr:row>82</xdr:row>
      <xdr:rowOff>95250</xdr:rowOff>
    </xdr:to>
    <xdr:cxnSp macro="">
      <xdr:nvCxnSpPr>
        <xdr:cNvPr id="773" name="直線コネクタ 772">
          <a:extLst>
            <a:ext uri="{FF2B5EF4-FFF2-40B4-BE49-F238E27FC236}">
              <a16:creationId xmlns:a16="http://schemas.microsoft.com/office/drawing/2014/main" id="{6C5B91B8-E019-46EE-A0FC-33977D46582B}"/>
            </a:ext>
          </a:extLst>
        </xdr:cNvPr>
        <xdr:cNvCxnSpPr/>
      </xdr:nvCxnSpPr>
      <xdr:spPr>
        <a:xfrm>
          <a:off x="12814300" y="1411822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774" name="n_1aveValue【児童館】&#10;有形固定資産減価償却率">
          <a:extLst>
            <a:ext uri="{FF2B5EF4-FFF2-40B4-BE49-F238E27FC236}">
              <a16:creationId xmlns:a16="http://schemas.microsoft.com/office/drawing/2014/main" id="{D4D83FEF-0ACB-4D1D-A2C6-C059A2778E57}"/>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775" name="n_2aveValue【児童館】&#10;有形固定資産減価償却率">
          <a:extLst>
            <a:ext uri="{FF2B5EF4-FFF2-40B4-BE49-F238E27FC236}">
              <a16:creationId xmlns:a16="http://schemas.microsoft.com/office/drawing/2014/main" id="{1334240E-DCAC-4BD6-A05E-A5A79989FD4A}"/>
            </a:ext>
          </a:extLst>
        </xdr:cNvPr>
        <xdr:cNvSpPr txBox="1"/>
      </xdr:nvSpPr>
      <xdr:spPr>
        <a:xfrm>
          <a:off x="14389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776" name="n_3aveValue【児童館】&#10;有形固定資産減価償却率">
          <a:extLst>
            <a:ext uri="{FF2B5EF4-FFF2-40B4-BE49-F238E27FC236}">
              <a16:creationId xmlns:a16="http://schemas.microsoft.com/office/drawing/2014/main" id="{AF31C89C-D3A2-4D7B-9DCC-DA1A9AD5BB3F}"/>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777" name="n_4aveValue【児童館】&#10;有形固定資産減価償却率">
          <a:extLst>
            <a:ext uri="{FF2B5EF4-FFF2-40B4-BE49-F238E27FC236}">
              <a16:creationId xmlns:a16="http://schemas.microsoft.com/office/drawing/2014/main" id="{95F14B5D-D8BD-4718-9370-726BE6B38611}"/>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37572</xdr:rowOff>
    </xdr:from>
    <xdr:ext cx="405111" cy="259045"/>
    <xdr:sp macro="" textlink="">
      <xdr:nvSpPr>
        <xdr:cNvPr id="778" name="n_1mainValue【児童館】&#10;有形固定資産減価償却率">
          <a:extLst>
            <a:ext uri="{FF2B5EF4-FFF2-40B4-BE49-F238E27FC236}">
              <a16:creationId xmlns:a16="http://schemas.microsoft.com/office/drawing/2014/main" id="{E0E46235-999C-4EFA-BCA4-CC73449A9A3A}"/>
            </a:ext>
          </a:extLst>
        </xdr:cNvPr>
        <xdr:cNvSpPr txBox="1"/>
      </xdr:nvSpPr>
      <xdr:spPr>
        <a:xfrm>
          <a:off x="15266044" y="1426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79" name="n_2mainValue【児童館】&#10;有形固定資産減価償却率">
          <a:extLst>
            <a:ext uri="{FF2B5EF4-FFF2-40B4-BE49-F238E27FC236}">
              <a16:creationId xmlns:a16="http://schemas.microsoft.com/office/drawing/2014/main" id="{BA670B8A-8D77-4ABA-9AA8-FA3EA0745A74}"/>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162577</xdr:rowOff>
    </xdr:from>
    <xdr:ext cx="405111" cy="259045"/>
    <xdr:sp macro="" textlink="">
      <xdr:nvSpPr>
        <xdr:cNvPr id="780" name="n_3mainValue【児童館】&#10;有形固定資産減価償却率">
          <a:extLst>
            <a:ext uri="{FF2B5EF4-FFF2-40B4-BE49-F238E27FC236}">
              <a16:creationId xmlns:a16="http://schemas.microsoft.com/office/drawing/2014/main" id="{5D8DCCF9-BFB6-40D5-8772-0C6026A3B54B}"/>
            </a:ext>
          </a:extLst>
        </xdr:cNvPr>
        <xdr:cNvSpPr txBox="1"/>
      </xdr:nvSpPr>
      <xdr:spPr>
        <a:xfrm>
          <a:off x="13500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126654</xdr:rowOff>
    </xdr:from>
    <xdr:ext cx="405111" cy="259045"/>
    <xdr:sp macro="" textlink="">
      <xdr:nvSpPr>
        <xdr:cNvPr id="781" name="n_4mainValue【児童館】&#10;有形固定資産減価償却率">
          <a:extLst>
            <a:ext uri="{FF2B5EF4-FFF2-40B4-BE49-F238E27FC236}">
              <a16:creationId xmlns:a16="http://schemas.microsoft.com/office/drawing/2014/main" id="{DF832A67-080A-414E-BDEB-AA3C73F93F89}"/>
            </a:ext>
          </a:extLst>
        </xdr:cNvPr>
        <xdr:cNvSpPr txBox="1"/>
      </xdr:nvSpPr>
      <xdr:spPr>
        <a:xfrm>
          <a:off x="12611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1E60737-499B-4A2A-9C49-DE432C0E543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7A4DE9B-5403-4B8E-9106-76635B3018E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53AEEEA1-C7D6-40BC-9151-CE177685E5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AA7CB43D-3E1E-496C-A5CA-E02DC45F8B7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CE37DECF-9152-4BB1-AD24-A67FEB16F08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235902C5-C191-4FDB-A88F-92884BA11B8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EBA17E0-16A4-459E-91BE-59F584D6304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3854675F-0D4B-4DE3-A052-47CCC1D4AD9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20A949D-4592-4C7D-9DC0-EBFCF422A16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6200696-D957-4ADB-AFA7-108EC570D91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3FEF17C4-2991-45DB-B294-275B55E5682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507DD0F6-D0A4-46AD-AC4D-F18E64C8DFB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12D4D02D-4113-44E4-A630-074CB30D372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7E4DFBBA-DB55-4229-B090-66350D0B67A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CD815BFA-0062-4969-BCD5-576092C039A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52FF8898-DB1F-4FB1-9C40-78522CF1612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14FFCA2A-148D-403E-BCBC-6C914891E18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2B0D7838-BA88-401D-9347-7689310F10F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AC2C0A74-7899-4507-8697-D210A484B1E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4A1717BE-6370-4E8E-AA9D-D2BA1625760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BE59633F-2C81-43F4-98EC-67CE2D29BBA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FFF77447-D956-4E42-8A6C-E32A42E458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71ABFEE5-DF1A-48B0-8B30-237965510B4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805" name="直線コネクタ 804">
          <a:extLst>
            <a:ext uri="{FF2B5EF4-FFF2-40B4-BE49-F238E27FC236}">
              <a16:creationId xmlns:a16="http://schemas.microsoft.com/office/drawing/2014/main" id="{CD862CCA-7457-4180-A1AF-446BA9E9F763}"/>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6" name="【児童館】&#10;一人当たり面積最小値テキスト">
          <a:extLst>
            <a:ext uri="{FF2B5EF4-FFF2-40B4-BE49-F238E27FC236}">
              <a16:creationId xmlns:a16="http://schemas.microsoft.com/office/drawing/2014/main" id="{20FAFA54-7800-4BA4-BCC1-D456485D6402}"/>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7" name="直線コネクタ 806">
          <a:extLst>
            <a:ext uri="{FF2B5EF4-FFF2-40B4-BE49-F238E27FC236}">
              <a16:creationId xmlns:a16="http://schemas.microsoft.com/office/drawing/2014/main" id="{2A08720C-DED9-441C-BD39-672602DABFA4}"/>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808" name="【児童館】&#10;一人当たり面積最大値テキスト">
          <a:extLst>
            <a:ext uri="{FF2B5EF4-FFF2-40B4-BE49-F238E27FC236}">
              <a16:creationId xmlns:a16="http://schemas.microsoft.com/office/drawing/2014/main" id="{10743D22-F067-44F3-AC59-148CE68DCF8C}"/>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809" name="直線コネクタ 808">
          <a:extLst>
            <a:ext uri="{FF2B5EF4-FFF2-40B4-BE49-F238E27FC236}">
              <a16:creationId xmlns:a16="http://schemas.microsoft.com/office/drawing/2014/main" id="{FDB8CA89-D528-49AA-8A70-B0DC306AB6DA}"/>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810" name="【児童館】&#10;一人当たり面積平均値テキスト">
          <a:extLst>
            <a:ext uri="{FF2B5EF4-FFF2-40B4-BE49-F238E27FC236}">
              <a16:creationId xmlns:a16="http://schemas.microsoft.com/office/drawing/2014/main" id="{87D6566C-BAA0-416F-9C03-4347A39D3663}"/>
            </a:ext>
          </a:extLst>
        </xdr:cNvPr>
        <xdr:cNvSpPr txBox="1"/>
      </xdr:nvSpPr>
      <xdr:spPr>
        <a:xfrm>
          <a:off x="22199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811" name="フローチャート: 判断 810">
          <a:extLst>
            <a:ext uri="{FF2B5EF4-FFF2-40B4-BE49-F238E27FC236}">
              <a16:creationId xmlns:a16="http://schemas.microsoft.com/office/drawing/2014/main" id="{56B0BD7C-0C58-4031-A0F0-0D06B9EBE649}"/>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2" name="フローチャート: 判断 811">
          <a:extLst>
            <a:ext uri="{FF2B5EF4-FFF2-40B4-BE49-F238E27FC236}">
              <a16:creationId xmlns:a16="http://schemas.microsoft.com/office/drawing/2014/main" id="{48B037F9-4AAE-4F96-9B79-AC0C53E027D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813" name="フローチャート: 判断 812">
          <a:extLst>
            <a:ext uri="{FF2B5EF4-FFF2-40B4-BE49-F238E27FC236}">
              <a16:creationId xmlns:a16="http://schemas.microsoft.com/office/drawing/2014/main" id="{36148B86-C469-477F-B59A-38BA7A1F8BAD}"/>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814" name="フローチャート: 判断 813">
          <a:extLst>
            <a:ext uri="{FF2B5EF4-FFF2-40B4-BE49-F238E27FC236}">
              <a16:creationId xmlns:a16="http://schemas.microsoft.com/office/drawing/2014/main" id="{29F14298-236D-4D5B-8213-E95BF5F98D3D}"/>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5" name="フローチャート: 判断 814">
          <a:extLst>
            <a:ext uri="{FF2B5EF4-FFF2-40B4-BE49-F238E27FC236}">
              <a16:creationId xmlns:a16="http://schemas.microsoft.com/office/drawing/2014/main" id="{DF3CB44D-1418-4E7E-B6B0-2BF485C0629F}"/>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6E08FCEA-87A3-4BD0-BB46-837ABD49EF4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F023267-31DA-4F1F-A70C-194BEBA7153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40F0E04-9D24-4881-A094-7011E79F106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1ACE542-EC73-46DE-8569-BDA3383CC09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D308083-B2FC-4E18-AB44-2DC16CA69AE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59689</xdr:rowOff>
    </xdr:from>
    <xdr:to>
      <xdr:col>116</xdr:col>
      <xdr:colOff>114300</xdr:colOff>
      <xdr:row>80</xdr:row>
      <xdr:rowOff>161289</xdr:rowOff>
    </xdr:to>
    <xdr:sp macro="" textlink="">
      <xdr:nvSpPr>
        <xdr:cNvPr id="821" name="楕円 820">
          <a:extLst>
            <a:ext uri="{FF2B5EF4-FFF2-40B4-BE49-F238E27FC236}">
              <a16:creationId xmlns:a16="http://schemas.microsoft.com/office/drawing/2014/main" id="{850685A3-60D9-49CE-A975-205D100C375E}"/>
            </a:ext>
          </a:extLst>
        </xdr:cNvPr>
        <xdr:cNvSpPr/>
      </xdr:nvSpPr>
      <xdr:spPr>
        <a:xfrm>
          <a:off x="221107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82566</xdr:rowOff>
    </xdr:from>
    <xdr:ext cx="469744" cy="259045"/>
    <xdr:sp macro="" textlink="">
      <xdr:nvSpPr>
        <xdr:cNvPr id="822" name="【児童館】&#10;一人当たり面積該当値テキスト">
          <a:extLst>
            <a:ext uri="{FF2B5EF4-FFF2-40B4-BE49-F238E27FC236}">
              <a16:creationId xmlns:a16="http://schemas.microsoft.com/office/drawing/2014/main" id="{DED73715-D66A-4792-A0FA-4D706C2DFB2B}"/>
            </a:ext>
          </a:extLst>
        </xdr:cNvPr>
        <xdr:cNvSpPr txBox="1"/>
      </xdr:nvSpPr>
      <xdr:spPr>
        <a:xfrm>
          <a:off x="22199600" y="1362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74930</xdr:rowOff>
    </xdr:from>
    <xdr:to>
      <xdr:col>112</xdr:col>
      <xdr:colOff>38100</xdr:colOff>
      <xdr:row>81</xdr:row>
      <xdr:rowOff>5080</xdr:rowOff>
    </xdr:to>
    <xdr:sp macro="" textlink="">
      <xdr:nvSpPr>
        <xdr:cNvPr id="823" name="楕円 822">
          <a:extLst>
            <a:ext uri="{FF2B5EF4-FFF2-40B4-BE49-F238E27FC236}">
              <a16:creationId xmlns:a16="http://schemas.microsoft.com/office/drawing/2014/main" id="{800F1D51-7234-454B-B918-58C797A674F6}"/>
            </a:ext>
          </a:extLst>
        </xdr:cNvPr>
        <xdr:cNvSpPr/>
      </xdr:nvSpPr>
      <xdr:spPr>
        <a:xfrm>
          <a:off x="21272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110489</xdr:rowOff>
    </xdr:from>
    <xdr:to>
      <xdr:col>116</xdr:col>
      <xdr:colOff>63500</xdr:colOff>
      <xdr:row>80</xdr:row>
      <xdr:rowOff>125730</xdr:rowOff>
    </xdr:to>
    <xdr:cxnSp macro="">
      <xdr:nvCxnSpPr>
        <xdr:cNvPr id="824" name="直線コネクタ 823">
          <a:extLst>
            <a:ext uri="{FF2B5EF4-FFF2-40B4-BE49-F238E27FC236}">
              <a16:creationId xmlns:a16="http://schemas.microsoft.com/office/drawing/2014/main" id="{58B019F7-2D11-4B73-9448-20C4B0BB044F}"/>
            </a:ext>
          </a:extLst>
        </xdr:cNvPr>
        <xdr:cNvCxnSpPr/>
      </xdr:nvCxnSpPr>
      <xdr:spPr>
        <a:xfrm flipV="1">
          <a:off x="21323300" y="138264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86361</xdr:rowOff>
    </xdr:from>
    <xdr:to>
      <xdr:col>107</xdr:col>
      <xdr:colOff>101600</xdr:colOff>
      <xdr:row>81</xdr:row>
      <xdr:rowOff>16511</xdr:rowOff>
    </xdr:to>
    <xdr:sp macro="" textlink="">
      <xdr:nvSpPr>
        <xdr:cNvPr id="825" name="楕円 824">
          <a:extLst>
            <a:ext uri="{FF2B5EF4-FFF2-40B4-BE49-F238E27FC236}">
              <a16:creationId xmlns:a16="http://schemas.microsoft.com/office/drawing/2014/main" id="{847B10AE-1D4C-4C39-A732-DE62AF805D74}"/>
            </a:ext>
          </a:extLst>
        </xdr:cNvPr>
        <xdr:cNvSpPr/>
      </xdr:nvSpPr>
      <xdr:spPr>
        <a:xfrm>
          <a:off x="203835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125730</xdr:rowOff>
    </xdr:from>
    <xdr:to>
      <xdr:col>111</xdr:col>
      <xdr:colOff>177800</xdr:colOff>
      <xdr:row>80</xdr:row>
      <xdr:rowOff>137161</xdr:rowOff>
    </xdr:to>
    <xdr:cxnSp macro="">
      <xdr:nvCxnSpPr>
        <xdr:cNvPr id="826" name="直線コネクタ 825">
          <a:extLst>
            <a:ext uri="{FF2B5EF4-FFF2-40B4-BE49-F238E27FC236}">
              <a16:creationId xmlns:a16="http://schemas.microsoft.com/office/drawing/2014/main" id="{29C3CE1B-0397-4EDC-97B7-9EDC4CCC0DD1}"/>
            </a:ext>
          </a:extLst>
        </xdr:cNvPr>
        <xdr:cNvCxnSpPr/>
      </xdr:nvCxnSpPr>
      <xdr:spPr>
        <a:xfrm flipV="1">
          <a:off x="20434300" y="138417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105411</xdr:rowOff>
    </xdr:from>
    <xdr:to>
      <xdr:col>102</xdr:col>
      <xdr:colOff>165100</xdr:colOff>
      <xdr:row>81</xdr:row>
      <xdr:rowOff>35561</xdr:rowOff>
    </xdr:to>
    <xdr:sp macro="" textlink="">
      <xdr:nvSpPr>
        <xdr:cNvPr id="827" name="楕円 826">
          <a:extLst>
            <a:ext uri="{FF2B5EF4-FFF2-40B4-BE49-F238E27FC236}">
              <a16:creationId xmlns:a16="http://schemas.microsoft.com/office/drawing/2014/main" id="{9AA4BBCC-E96F-4D70-BC4C-E8EA90791F18}"/>
            </a:ext>
          </a:extLst>
        </xdr:cNvPr>
        <xdr:cNvSpPr/>
      </xdr:nvSpPr>
      <xdr:spPr>
        <a:xfrm>
          <a:off x="194945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137161</xdr:rowOff>
    </xdr:from>
    <xdr:to>
      <xdr:col>107</xdr:col>
      <xdr:colOff>50800</xdr:colOff>
      <xdr:row>80</xdr:row>
      <xdr:rowOff>156211</xdr:rowOff>
    </xdr:to>
    <xdr:cxnSp macro="">
      <xdr:nvCxnSpPr>
        <xdr:cNvPr id="828" name="直線コネクタ 827">
          <a:extLst>
            <a:ext uri="{FF2B5EF4-FFF2-40B4-BE49-F238E27FC236}">
              <a16:creationId xmlns:a16="http://schemas.microsoft.com/office/drawing/2014/main" id="{A8F74AE3-A559-4000-8288-A933A6143371}"/>
            </a:ext>
          </a:extLst>
        </xdr:cNvPr>
        <xdr:cNvCxnSpPr/>
      </xdr:nvCxnSpPr>
      <xdr:spPr>
        <a:xfrm flipV="1">
          <a:off x="19545300" y="138531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132080</xdr:rowOff>
    </xdr:from>
    <xdr:to>
      <xdr:col>98</xdr:col>
      <xdr:colOff>38100</xdr:colOff>
      <xdr:row>81</xdr:row>
      <xdr:rowOff>62230</xdr:rowOff>
    </xdr:to>
    <xdr:sp macro="" textlink="">
      <xdr:nvSpPr>
        <xdr:cNvPr id="829" name="楕円 828">
          <a:extLst>
            <a:ext uri="{FF2B5EF4-FFF2-40B4-BE49-F238E27FC236}">
              <a16:creationId xmlns:a16="http://schemas.microsoft.com/office/drawing/2014/main" id="{4CBC72C3-C73B-418C-92D9-DD07C0F08B03}"/>
            </a:ext>
          </a:extLst>
        </xdr:cNvPr>
        <xdr:cNvSpPr/>
      </xdr:nvSpPr>
      <xdr:spPr>
        <a:xfrm>
          <a:off x="18605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156211</xdr:rowOff>
    </xdr:from>
    <xdr:to>
      <xdr:col>102</xdr:col>
      <xdr:colOff>114300</xdr:colOff>
      <xdr:row>81</xdr:row>
      <xdr:rowOff>11430</xdr:rowOff>
    </xdr:to>
    <xdr:cxnSp macro="">
      <xdr:nvCxnSpPr>
        <xdr:cNvPr id="830" name="直線コネクタ 829">
          <a:extLst>
            <a:ext uri="{FF2B5EF4-FFF2-40B4-BE49-F238E27FC236}">
              <a16:creationId xmlns:a16="http://schemas.microsoft.com/office/drawing/2014/main" id="{3CDD48D3-3B4C-47B2-A6D2-5DC38D0B6CAF}"/>
            </a:ext>
          </a:extLst>
        </xdr:cNvPr>
        <xdr:cNvCxnSpPr/>
      </xdr:nvCxnSpPr>
      <xdr:spPr>
        <a:xfrm flipV="1">
          <a:off x="18656300" y="138722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831" name="n_1aveValue【児童館】&#10;一人当たり面積">
          <a:extLst>
            <a:ext uri="{FF2B5EF4-FFF2-40B4-BE49-F238E27FC236}">
              <a16:creationId xmlns:a16="http://schemas.microsoft.com/office/drawing/2014/main" id="{2F2ED2F7-B47E-4329-A10C-6AEC5D28ECBB}"/>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49547</xdr:rowOff>
    </xdr:from>
    <xdr:ext cx="469744" cy="259045"/>
    <xdr:sp macro="" textlink="">
      <xdr:nvSpPr>
        <xdr:cNvPr id="832" name="n_2aveValue【児童館】&#10;一人当たり面積">
          <a:extLst>
            <a:ext uri="{FF2B5EF4-FFF2-40B4-BE49-F238E27FC236}">
              <a16:creationId xmlns:a16="http://schemas.microsoft.com/office/drawing/2014/main" id="{B2C34B4C-0429-4DA8-AE5C-421507575238}"/>
            </a:ext>
          </a:extLst>
        </xdr:cNvPr>
        <xdr:cNvSpPr txBox="1"/>
      </xdr:nvSpPr>
      <xdr:spPr>
        <a:xfrm>
          <a:off x="20199427" y="1427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95266</xdr:rowOff>
    </xdr:from>
    <xdr:ext cx="469744" cy="259045"/>
    <xdr:sp macro="" textlink="">
      <xdr:nvSpPr>
        <xdr:cNvPr id="833" name="n_3aveValue【児童館】&#10;一人当たり面積">
          <a:extLst>
            <a:ext uri="{FF2B5EF4-FFF2-40B4-BE49-F238E27FC236}">
              <a16:creationId xmlns:a16="http://schemas.microsoft.com/office/drawing/2014/main" id="{3352B083-78E4-4DF1-987F-9B29408F5CF6}"/>
            </a:ext>
          </a:extLst>
        </xdr:cNvPr>
        <xdr:cNvSpPr txBox="1"/>
      </xdr:nvSpPr>
      <xdr:spPr>
        <a:xfrm>
          <a:off x="1931042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834" name="n_4aveValue【児童館】&#10;一人当たり面積">
          <a:extLst>
            <a:ext uri="{FF2B5EF4-FFF2-40B4-BE49-F238E27FC236}">
              <a16:creationId xmlns:a16="http://schemas.microsoft.com/office/drawing/2014/main" id="{9F2CE3BE-72FF-4AB6-A6C2-A00B6946772F}"/>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21607</xdr:rowOff>
    </xdr:from>
    <xdr:ext cx="469744" cy="259045"/>
    <xdr:sp macro="" textlink="">
      <xdr:nvSpPr>
        <xdr:cNvPr id="835" name="n_1mainValue【児童館】&#10;一人当たり面積">
          <a:extLst>
            <a:ext uri="{FF2B5EF4-FFF2-40B4-BE49-F238E27FC236}">
              <a16:creationId xmlns:a16="http://schemas.microsoft.com/office/drawing/2014/main" id="{8FA95804-F3E2-450E-83C2-25AD405FDC28}"/>
            </a:ext>
          </a:extLst>
        </xdr:cNvPr>
        <xdr:cNvSpPr txBox="1"/>
      </xdr:nvSpPr>
      <xdr:spPr>
        <a:xfrm>
          <a:off x="21075727"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33038</xdr:rowOff>
    </xdr:from>
    <xdr:ext cx="469744" cy="259045"/>
    <xdr:sp macro="" textlink="">
      <xdr:nvSpPr>
        <xdr:cNvPr id="836" name="n_2mainValue【児童館】&#10;一人当たり面積">
          <a:extLst>
            <a:ext uri="{FF2B5EF4-FFF2-40B4-BE49-F238E27FC236}">
              <a16:creationId xmlns:a16="http://schemas.microsoft.com/office/drawing/2014/main" id="{5E136651-0C1B-4F5F-869D-DC77AFC663AD}"/>
            </a:ext>
          </a:extLst>
        </xdr:cNvPr>
        <xdr:cNvSpPr txBox="1"/>
      </xdr:nvSpPr>
      <xdr:spPr>
        <a:xfrm>
          <a:off x="20199427" y="1357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52088</xdr:rowOff>
    </xdr:from>
    <xdr:ext cx="469744" cy="259045"/>
    <xdr:sp macro="" textlink="">
      <xdr:nvSpPr>
        <xdr:cNvPr id="837" name="n_3mainValue【児童館】&#10;一人当たり面積">
          <a:extLst>
            <a:ext uri="{FF2B5EF4-FFF2-40B4-BE49-F238E27FC236}">
              <a16:creationId xmlns:a16="http://schemas.microsoft.com/office/drawing/2014/main" id="{A26056F5-38FC-4317-9D1F-0FC38CE7720D}"/>
            </a:ext>
          </a:extLst>
        </xdr:cNvPr>
        <xdr:cNvSpPr txBox="1"/>
      </xdr:nvSpPr>
      <xdr:spPr>
        <a:xfrm>
          <a:off x="19310427" y="1359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78757</xdr:rowOff>
    </xdr:from>
    <xdr:ext cx="469744" cy="259045"/>
    <xdr:sp macro="" textlink="">
      <xdr:nvSpPr>
        <xdr:cNvPr id="838" name="n_4mainValue【児童館】&#10;一人当たり面積">
          <a:extLst>
            <a:ext uri="{FF2B5EF4-FFF2-40B4-BE49-F238E27FC236}">
              <a16:creationId xmlns:a16="http://schemas.microsoft.com/office/drawing/2014/main" id="{83392397-725B-43C7-9D95-465DB045675C}"/>
            </a:ext>
          </a:extLst>
        </xdr:cNvPr>
        <xdr:cNvSpPr txBox="1"/>
      </xdr:nvSpPr>
      <xdr:spPr>
        <a:xfrm>
          <a:off x="18421427" y="1362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1A7D5C8D-DCFB-401F-98AD-7BB7721DD2F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1466D006-86EA-4B6B-8F72-3AC1FFC92F4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1003B92D-BBFE-48A9-B744-914F84EF319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975C336D-DB45-49F9-84B1-7C70D56F417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18EB3840-9BC3-42F4-9365-25AAB5B290F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D7C75E18-B25B-4289-8BA6-F762BDE622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440CEE2-B46B-46FC-852F-0B8635FFF0A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F4920C37-46BC-42C9-9562-E4198D33075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7" name="正方形/長方形 846">
          <a:extLst>
            <a:ext uri="{FF2B5EF4-FFF2-40B4-BE49-F238E27FC236}">
              <a16:creationId xmlns:a16="http://schemas.microsoft.com/office/drawing/2014/main" id="{804647C2-FAB2-490D-AE03-86C3319CC1B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8" name="正方形/長方形 847">
          <a:extLst>
            <a:ext uri="{FF2B5EF4-FFF2-40B4-BE49-F238E27FC236}">
              <a16:creationId xmlns:a16="http://schemas.microsoft.com/office/drawing/2014/main" id="{B4F16C0E-F323-4E0E-9154-CEC2ED154E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9" name="正方形/長方形 848">
          <a:extLst>
            <a:ext uri="{FF2B5EF4-FFF2-40B4-BE49-F238E27FC236}">
              <a16:creationId xmlns:a16="http://schemas.microsoft.com/office/drawing/2014/main" id="{635FBB54-F71F-4B47-BA15-CDFA4478A32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0" name="正方形/長方形 849">
          <a:extLst>
            <a:ext uri="{FF2B5EF4-FFF2-40B4-BE49-F238E27FC236}">
              <a16:creationId xmlns:a16="http://schemas.microsoft.com/office/drawing/2014/main" id="{F51A74C6-04AA-4E88-B66B-0BDE9952416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1" name="正方形/長方形 850">
          <a:extLst>
            <a:ext uri="{FF2B5EF4-FFF2-40B4-BE49-F238E27FC236}">
              <a16:creationId xmlns:a16="http://schemas.microsoft.com/office/drawing/2014/main" id="{9A4F74DC-3C4D-421A-A30A-C4323D3102F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2" name="正方形/長方形 851">
          <a:extLst>
            <a:ext uri="{FF2B5EF4-FFF2-40B4-BE49-F238E27FC236}">
              <a16:creationId xmlns:a16="http://schemas.microsoft.com/office/drawing/2014/main" id="{7E1707AB-FDB5-4D06-B203-EFF285D80E9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3" name="正方形/長方形 852">
          <a:extLst>
            <a:ext uri="{FF2B5EF4-FFF2-40B4-BE49-F238E27FC236}">
              <a16:creationId xmlns:a16="http://schemas.microsoft.com/office/drawing/2014/main" id="{ADC0DA39-89F3-47BF-ADF8-EA42BB4AB7C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4" name="正方形/長方形 853">
          <a:extLst>
            <a:ext uri="{FF2B5EF4-FFF2-40B4-BE49-F238E27FC236}">
              <a16:creationId xmlns:a16="http://schemas.microsoft.com/office/drawing/2014/main" id="{64531DF5-C023-49E7-8762-0071048BE441}"/>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AF75CD55-A4DE-43A8-ABB1-F199C52B39E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90E5CEED-85EC-4262-A50A-BDE8C1BE53A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D6871ED-5BC2-4E95-8CBB-E3CF6E7D990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特に学校施設の有形固定資産減価償却率が高い水準にあり、老朽化の進んだ教育施設が多いことから、令和２年３月に教育施設長寿命化計画を策定し、計画に沿ったなかで必要な改修、施設の維持管理を進めております。</a:t>
          </a:r>
        </a:p>
        <a:p>
          <a:r>
            <a:rPr kumimoji="1" lang="ja-JP" altLang="en-US" sz="1300">
              <a:latin typeface="ＭＳ Ｐゴシック" panose="020B0600070205080204" pitchFamily="50" charset="-128"/>
              <a:ea typeface="ＭＳ Ｐゴシック" panose="020B0600070205080204" pitchFamily="50" charset="-128"/>
            </a:rPr>
            <a:t>また、今後は将来の児童・生徒数の推移や地域の実情を踏まえ学校の統廃合や大規模改修・建替えを検討していきます。その他施設についても公共施設等総合管理計画に基づき、財政状況を勘案しながら老朽化対策に取り組んでいきます。</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CDABBE-C82F-4315-A7DB-D652FBA0CA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607056-424D-47CC-B564-A90D3B7712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7BE259-C489-420D-B16D-7A742159917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899F0A-C276-404F-A8C2-A5AF415DD28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北海道雄武町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8714CC-B7A8-4C73-A403-3DEDD2A13DC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5D1EFF-07FB-4809-AD3E-28F914E22F4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BC2FB8-ABDE-4AF9-93EF-E5466A93421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33940C-63D7-4417-960F-09E5D06C70C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1856E1-F6AB-4124-8CDB-684B319E673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115B96-808C-4E40-8FCE-FFABB21868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4,033
3,750
636.88
7,252,076
6,941,057
218,890
4,016,556
4,881,547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1B92C8-49B6-4B69-B8DD-00D94633C13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3C9CC5-6A84-4292-893B-5D548230B1A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3856FC1-F4A5-40AE-B516-E89D04E8EC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FD1A01-4DDB-47E0-90F8-AC9BE85426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1719BC0-E37B-4D07-8DA9-EFEC57AAB08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FC84D47-0052-41EF-A222-A6F2029BE4D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64B5FD-F351-4853-B025-D22E6B2262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775694-732C-4443-A88F-AD2E5B840B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8556BE-B3EB-4900-A54F-1ED17E03CCC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ED1111-26E7-4AE7-ADA4-9C7DCEE0011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C98479F-2DBC-4D43-B999-65D73A13F7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3D01B7-99D6-4E73-8E96-9C1F9B98342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5199A7-AFD6-4A22-B739-C06A9AB4527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A7E03C-2884-4357-9A80-140DB8D69C9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D74E803-4367-463C-8155-9253B107CD5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AD37633-1B96-49F0-BACC-BBD5E18730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77A171-E0CF-487B-95D9-E039E80D6DC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D7914B-C64C-4FA6-BA02-3D54A40757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194BF4-2E7B-4104-8CB0-402299A816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0D962C5-B4D6-43C7-ABA8-03A1F286F7B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2C57A3-D2B8-48A5-83FC-87F2C28C708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34BC59-35E7-4D20-BB7C-9FB258326D2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7F98C3-BE6C-4335-81EC-0D2A4D8543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1ED8484-4217-46D2-BD61-D146ED97F4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30406F5-1263-4597-B464-152C73C86A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DFAAFB-1125-487C-956B-FB5DA3B2A8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4E7F217-669E-4F95-9785-8D5675CBAA0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A28D6F-2C9E-4E9F-A580-8B2899A8B05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B4C622-A480-453A-A63C-D2EA53D5180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87C02E-8674-42FB-867A-AE23761038A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E17788-A453-4DC5-83C9-8B2F50E081A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8C448DD-156A-40B7-B5B3-93A1F0AFE4B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92FDF8E-B2D4-47AC-B829-E2B36E14517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4668F01-D037-4434-8C37-39C08C6D586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0137A68-B9ED-4310-891D-8F6DFCCCB2D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AC50412-A7E5-4D14-9C3D-284DCEB1714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24AC0AC-BF1D-4C68-A1CE-2019F302D2A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A8A54DF-5350-4CF7-B54F-CB8003F1567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FF4A5EE-D9E9-45A5-87F3-FF288A90A85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772CB4E-C84D-4EA3-ABCF-C7730013BDB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E8F691C-FAD2-4135-AEF8-E855923517A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9B97D0C-4642-4EF2-9A41-B6F821427437}"/>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12E0C4A-616B-42DE-9C07-B6A2DDB4D26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10A0043-6626-4FD6-8695-4603449170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5EF0AD2-68A6-4CEB-8813-AFAF0C55E95B}"/>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E90E5DD-E311-435D-922C-6A15DFB0153A}"/>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4703F383-E24B-4F47-A528-0AD7E4047C88}"/>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32B2C42-C1DF-43E5-8AE2-E01B9BAF8588}"/>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96A3673F-2067-41B9-ACBE-FC44E085C018}"/>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a:extLst>
            <a:ext uri="{FF2B5EF4-FFF2-40B4-BE49-F238E27FC236}">
              <a16:creationId xmlns:a16="http://schemas.microsoft.com/office/drawing/2014/main" id="{1D58A7A9-7ED9-418A-B7D5-1DE20C97F37D}"/>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B31E71B4-9263-4CBB-B7C0-9E361CCEB14D}"/>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F0384D08-401D-44FA-B9D6-353C6A1CA0B7}"/>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DE01F11D-D3AD-44D2-8439-FF6A122992BB}"/>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73E3170E-6521-4E4C-8419-38230D64849B}"/>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C2731064-9417-4731-A19D-729CF4DBDFC9}"/>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E232A8-B1E4-4290-A044-637541061FF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D0C0655-4BC7-44B2-A5A4-7FE14A5B129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8D5FAE7-9DC2-42D3-BC09-8F6404D424B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17E798-D18E-4970-8ADE-FDBEE9648DF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3E5F4D-3191-4988-9DA0-8AAD69F478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53340</xdr:rowOff>
    </xdr:from>
    <xdr:to>
      <xdr:col>24</xdr:col>
      <xdr:colOff>114300</xdr:colOff>
      <xdr:row>35</xdr:row>
      <xdr:rowOff>154940</xdr:rowOff>
    </xdr:to>
    <xdr:sp macro="" textlink="">
      <xdr:nvSpPr>
        <xdr:cNvPr id="72" name="楕円 71">
          <a:extLst>
            <a:ext uri="{FF2B5EF4-FFF2-40B4-BE49-F238E27FC236}">
              <a16:creationId xmlns:a16="http://schemas.microsoft.com/office/drawing/2014/main" id="{E02B1562-C6E6-48EC-AF3C-DCC3F2062B3D}"/>
            </a:ext>
          </a:extLst>
        </xdr:cNvPr>
        <xdr:cNvSpPr/>
      </xdr:nvSpPr>
      <xdr:spPr>
        <a:xfrm>
          <a:off x="45847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76217</xdr:rowOff>
    </xdr:from>
    <xdr:ext cx="405111" cy="259045"/>
    <xdr:sp macro="" textlink="">
      <xdr:nvSpPr>
        <xdr:cNvPr id="73" name="【図書館】&#10;有形固定資産減価償却率該当値テキスト">
          <a:extLst>
            <a:ext uri="{FF2B5EF4-FFF2-40B4-BE49-F238E27FC236}">
              <a16:creationId xmlns:a16="http://schemas.microsoft.com/office/drawing/2014/main" id="{AE4CC146-1D13-4DF1-9636-C00733F7C279}"/>
            </a:ext>
          </a:extLst>
        </xdr:cNvPr>
        <xdr:cNvSpPr txBox="1"/>
      </xdr:nvSpPr>
      <xdr:spPr>
        <a:xfrm>
          <a:off x="4673600" y="590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166370</xdr:rowOff>
    </xdr:from>
    <xdr:to>
      <xdr:col>20</xdr:col>
      <xdr:colOff>38100</xdr:colOff>
      <xdr:row>35</xdr:row>
      <xdr:rowOff>96520</xdr:rowOff>
    </xdr:to>
    <xdr:sp macro="" textlink="">
      <xdr:nvSpPr>
        <xdr:cNvPr id="74" name="楕円 73">
          <a:extLst>
            <a:ext uri="{FF2B5EF4-FFF2-40B4-BE49-F238E27FC236}">
              <a16:creationId xmlns:a16="http://schemas.microsoft.com/office/drawing/2014/main" id="{3EEF3704-BEAD-4C13-9C68-AC4BEA238F2C}"/>
            </a:ext>
          </a:extLst>
        </xdr:cNvPr>
        <xdr:cNvSpPr/>
      </xdr:nvSpPr>
      <xdr:spPr>
        <a:xfrm>
          <a:off x="374650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45720</xdr:rowOff>
    </xdr:from>
    <xdr:to>
      <xdr:col>24</xdr:col>
      <xdr:colOff>63500</xdr:colOff>
      <xdr:row>35</xdr:row>
      <xdr:rowOff>104140</xdr:rowOff>
    </xdr:to>
    <xdr:cxnSp macro="">
      <xdr:nvCxnSpPr>
        <xdr:cNvPr id="75" name="直線コネクタ 74">
          <a:extLst>
            <a:ext uri="{FF2B5EF4-FFF2-40B4-BE49-F238E27FC236}">
              <a16:creationId xmlns:a16="http://schemas.microsoft.com/office/drawing/2014/main" id="{623010B7-2EF8-4FB3-BC6C-4EC282E34D67}"/>
            </a:ext>
          </a:extLst>
        </xdr:cNvPr>
        <xdr:cNvCxnSpPr/>
      </xdr:nvCxnSpPr>
      <xdr:spPr>
        <a:xfrm>
          <a:off x="3797300" y="6046470"/>
          <a:ext cx="8382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105410</xdr:rowOff>
    </xdr:from>
    <xdr:to>
      <xdr:col>15</xdr:col>
      <xdr:colOff>101600</xdr:colOff>
      <xdr:row>35</xdr:row>
      <xdr:rowOff>35560</xdr:rowOff>
    </xdr:to>
    <xdr:sp macro="" textlink="">
      <xdr:nvSpPr>
        <xdr:cNvPr id="76" name="楕円 75">
          <a:extLst>
            <a:ext uri="{FF2B5EF4-FFF2-40B4-BE49-F238E27FC236}">
              <a16:creationId xmlns:a16="http://schemas.microsoft.com/office/drawing/2014/main" id="{B8A43542-3C90-4B3B-910F-33B854063E63}"/>
            </a:ext>
          </a:extLst>
        </xdr:cNvPr>
        <xdr:cNvSpPr/>
      </xdr:nvSpPr>
      <xdr:spPr>
        <a:xfrm>
          <a:off x="2857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156210</xdr:rowOff>
    </xdr:from>
    <xdr:to>
      <xdr:col>19</xdr:col>
      <xdr:colOff>177800</xdr:colOff>
      <xdr:row>35</xdr:row>
      <xdr:rowOff>45720</xdr:rowOff>
    </xdr:to>
    <xdr:cxnSp macro="">
      <xdr:nvCxnSpPr>
        <xdr:cNvPr id="77" name="直線コネクタ 76">
          <a:extLst>
            <a:ext uri="{FF2B5EF4-FFF2-40B4-BE49-F238E27FC236}">
              <a16:creationId xmlns:a16="http://schemas.microsoft.com/office/drawing/2014/main" id="{3CA49C90-37FD-4BA0-90A9-BEC9F56BF816}"/>
            </a:ext>
          </a:extLst>
        </xdr:cNvPr>
        <xdr:cNvCxnSpPr/>
      </xdr:nvCxnSpPr>
      <xdr:spPr>
        <a:xfrm>
          <a:off x="2908300" y="59855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19050</xdr:rowOff>
    </xdr:from>
    <xdr:to>
      <xdr:col>10</xdr:col>
      <xdr:colOff>165100</xdr:colOff>
      <xdr:row>34</xdr:row>
      <xdr:rowOff>120650</xdr:rowOff>
    </xdr:to>
    <xdr:sp macro="" textlink="">
      <xdr:nvSpPr>
        <xdr:cNvPr id="78" name="楕円 77">
          <a:extLst>
            <a:ext uri="{FF2B5EF4-FFF2-40B4-BE49-F238E27FC236}">
              <a16:creationId xmlns:a16="http://schemas.microsoft.com/office/drawing/2014/main" id="{4AA4BB12-DD4E-4370-8C63-3C2F650AC70C}"/>
            </a:ext>
          </a:extLst>
        </xdr:cNvPr>
        <xdr:cNvSpPr/>
      </xdr:nvSpPr>
      <xdr:spPr>
        <a:xfrm>
          <a:off x="19685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69850</xdr:rowOff>
    </xdr:from>
    <xdr:to>
      <xdr:col>15</xdr:col>
      <xdr:colOff>50800</xdr:colOff>
      <xdr:row>34</xdr:row>
      <xdr:rowOff>156210</xdr:rowOff>
    </xdr:to>
    <xdr:cxnSp macro="">
      <xdr:nvCxnSpPr>
        <xdr:cNvPr id="79" name="直線コネクタ 78">
          <a:extLst>
            <a:ext uri="{FF2B5EF4-FFF2-40B4-BE49-F238E27FC236}">
              <a16:creationId xmlns:a16="http://schemas.microsoft.com/office/drawing/2014/main" id="{34453D44-683D-4236-AB13-4D10DDDC6242}"/>
            </a:ext>
          </a:extLst>
        </xdr:cNvPr>
        <xdr:cNvCxnSpPr/>
      </xdr:nvCxnSpPr>
      <xdr:spPr>
        <a:xfrm>
          <a:off x="2019300" y="5899150"/>
          <a:ext cx="889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127000</xdr:rowOff>
    </xdr:from>
    <xdr:to>
      <xdr:col>6</xdr:col>
      <xdr:colOff>38100</xdr:colOff>
      <xdr:row>34</xdr:row>
      <xdr:rowOff>57150</xdr:rowOff>
    </xdr:to>
    <xdr:sp macro="" textlink="">
      <xdr:nvSpPr>
        <xdr:cNvPr id="80" name="楕円 79">
          <a:extLst>
            <a:ext uri="{FF2B5EF4-FFF2-40B4-BE49-F238E27FC236}">
              <a16:creationId xmlns:a16="http://schemas.microsoft.com/office/drawing/2014/main" id="{FE4CDCDD-C51F-4BA2-81F6-700E8A846A23}"/>
            </a:ext>
          </a:extLst>
        </xdr:cNvPr>
        <xdr:cNvSpPr/>
      </xdr:nvSpPr>
      <xdr:spPr>
        <a:xfrm>
          <a:off x="1079500" y="57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6350</xdr:rowOff>
    </xdr:from>
    <xdr:to>
      <xdr:col>10</xdr:col>
      <xdr:colOff>114300</xdr:colOff>
      <xdr:row>34</xdr:row>
      <xdr:rowOff>69850</xdr:rowOff>
    </xdr:to>
    <xdr:cxnSp macro="">
      <xdr:nvCxnSpPr>
        <xdr:cNvPr id="81" name="直線コネクタ 80">
          <a:extLst>
            <a:ext uri="{FF2B5EF4-FFF2-40B4-BE49-F238E27FC236}">
              <a16:creationId xmlns:a16="http://schemas.microsoft.com/office/drawing/2014/main" id="{FBEF0DA5-2FA7-4798-9B47-5492EC78ED4F}"/>
            </a:ext>
          </a:extLst>
        </xdr:cNvPr>
        <xdr:cNvCxnSpPr/>
      </xdr:nvCxnSpPr>
      <xdr:spPr>
        <a:xfrm>
          <a:off x="1130300" y="583565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97807</xdr:rowOff>
    </xdr:from>
    <xdr:ext cx="405111" cy="259045"/>
    <xdr:sp macro="" textlink="">
      <xdr:nvSpPr>
        <xdr:cNvPr id="82" name="n_1aveValue【図書館】&#10;有形固定資産減価償却率">
          <a:extLst>
            <a:ext uri="{FF2B5EF4-FFF2-40B4-BE49-F238E27FC236}">
              <a16:creationId xmlns:a16="http://schemas.microsoft.com/office/drawing/2014/main" id="{4E0D184C-D08B-4339-AFD2-9355DC448504}"/>
            </a:ext>
          </a:extLst>
        </xdr:cNvPr>
        <xdr:cNvSpPr txBox="1"/>
      </xdr:nvSpPr>
      <xdr:spPr>
        <a:xfrm>
          <a:off x="35820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3" name="n_2aveValue【図書館】&#10;有形固定資産減価償却率">
          <a:extLst>
            <a:ext uri="{FF2B5EF4-FFF2-40B4-BE49-F238E27FC236}">
              <a16:creationId xmlns:a16="http://schemas.microsoft.com/office/drawing/2014/main" id="{BD31743E-CDDF-4B35-AAD3-E060064E1915}"/>
            </a:ext>
          </a:extLst>
        </xdr:cNvPr>
        <xdr:cNvSpPr txBox="1"/>
      </xdr:nvSpPr>
      <xdr:spPr>
        <a:xfrm>
          <a:off x="270574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4" name="n_3aveValue【図書館】&#10;有形固定資産減価償却率">
          <a:extLst>
            <a:ext uri="{FF2B5EF4-FFF2-40B4-BE49-F238E27FC236}">
              <a16:creationId xmlns:a16="http://schemas.microsoft.com/office/drawing/2014/main" id="{076EFDD3-4064-45C2-80C4-DAB2EDFC39EC}"/>
            </a:ext>
          </a:extLst>
        </xdr:cNvPr>
        <xdr:cNvSpPr txBox="1"/>
      </xdr:nvSpPr>
      <xdr:spPr>
        <a:xfrm>
          <a:off x="1816744" y="64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11447</xdr:rowOff>
    </xdr:from>
    <xdr:ext cx="405111" cy="259045"/>
    <xdr:sp macro="" textlink="">
      <xdr:nvSpPr>
        <xdr:cNvPr id="85" name="n_4aveValue【図書館】&#10;有形固定資産減価償却率">
          <a:extLst>
            <a:ext uri="{FF2B5EF4-FFF2-40B4-BE49-F238E27FC236}">
              <a16:creationId xmlns:a16="http://schemas.microsoft.com/office/drawing/2014/main" id="{62EDF7EE-8622-4C3C-947F-8217CEA7087B}"/>
            </a:ext>
          </a:extLst>
        </xdr:cNvPr>
        <xdr:cNvSpPr txBox="1"/>
      </xdr:nvSpPr>
      <xdr:spPr>
        <a:xfrm>
          <a:off x="927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113047</xdr:rowOff>
    </xdr:from>
    <xdr:ext cx="405111" cy="259045"/>
    <xdr:sp macro="" textlink="">
      <xdr:nvSpPr>
        <xdr:cNvPr id="86" name="n_1mainValue【図書館】&#10;有形固定資産減価償却率">
          <a:extLst>
            <a:ext uri="{FF2B5EF4-FFF2-40B4-BE49-F238E27FC236}">
              <a16:creationId xmlns:a16="http://schemas.microsoft.com/office/drawing/2014/main" id="{15B0A798-89DA-44FA-9DC5-34834E608FB7}"/>
            </a:ext>
          </a:extLst>
        </xdr:cNvPr>
        <xdr:cNvSpPr txBox="1"/>
      </xdr:nvSpPr>
      <xdr:spPr>
        <a:xfrm>
          <a:off x="3582044"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52087</xdr:rowOff>
    </xdr:from>
    <xdr:ext cx="405111" cy="259045"/>
    <xdr:sp macro="" textlink="">
      <xdr:nvSpPr>
        <xdr:cNvPr id="87" name="n_2mainValue【図書館】&#10;有形固定資産減価償却率">
          <a:extLst>
            <a:ext uri="{FF2B5EF4-FFF2-40B4-BE49-F238E27FC236}">
              <a16:creationId xmlns:a16="http://schemas.microsoft.com/office/drawing/2014/main" id="{5BD81836-A853-47D6-A0DC-FEC70EE7ABBA}"/>
            </a:ext>
          </a:extLst>
        </xdr:cNvPr>
        <xdr:cNvSpPr txBox="1"/>
      </xdr:nvSpPr>
      <xdr:spPr>
        <a:xfrm>
          <a:off x="2705744"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137177</xdr:rowOff>
    </xdr:from>
    <xdr:ext cx="405111" cy="259045"/>
    <xdr:sp macro="" textlink="">
      <xdr:nvSpPr>
        <xdr:cNvPr id="88" name="n_3mainValue【図書館】&#10;有形固定資産減価償却率">
          <a:extLst>
            <a:ext uri="{FF2B5EF4-FFF2-40B4-BE49-F238E27FC236}">
              <a16:creationId xmlns:a16="http://schemas.microsoft.com/office/drawing/2014/main" id="{CD9C71DD-FDC9-4EEF-9153-F0B3F316CE2D}"/>
            </a:ext>
          </a:extLst>
        </xdr:cNvPr>
        <xdr:cNvSpPr txBox="1"/>
      </xdr:nvSpPr>
      <xdr:spPr>
        <a:xfrm>
          <a:off x="1816744" y="562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73677</xdr:rowOff>
    </xdr:from>
    <xdr:ext cx="340478" cy="259045"/>
    <xdr:sp macro="" textlink="">
      <xdr:nvSpPr>
        <xdr:cNvPr id="89" name="n_4mainValue【図書館】&#10;有形固定資産減価償却率">
          <a:extLst>
            <a:ext uri="{FF2B5EF4-FFF2-40B4-BE49-F238E27FC236}">
              <a16:creationId xmlns:a16="http://schemas.microsoft.com/office/drawing/2014/main" id="{98369A9E-BAD0-42F3-A000-5335421CD448}"/>
            </a:ext>
          </a:extLst>
        </xdr:cNvPr>
        <xdr:cNvSpPr txBox="1"/>
      </xdr:nvSpPr>
      <xdr:spPr>
        <a:xfrm>
          <a:off x="960061" y="5560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E4AB56C6-761E-470B-9F54-C8CBDFAA924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8A56BFE7-4103-4DFD-B550-612D6705FC7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6224C6AE-D838-460D-8855-26B401AC86C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AB56B867-D7CB-4864-9EA2-5F3DA6F6DBB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DD732D1A-5309-4D23-BD1B-ECD8CB0C83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C56A5927-45D3-4C4D-9314-FC630C27698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DF85FBA9-1BAA-45C3-B27F-33E6218485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856D819-2245-43BF-A744-87BE0D0928B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8673C9CC-A00C-468B-8997-E5AACFD8B6B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64EE535B-0BF4-457B-B300-D5CDD42C899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E285C820-426A-4FAF-A8CA-B3C79418687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2F942EAC-0DE7-4122-8A7A-BB2EC466D24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E015F72-B88E-46A6-A602-C9677F41E5E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879EC25B-5493-4D71-AD8E-0EE5C97E05E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EBDF2015-9E2C-4B38-91FA-DAC1687A0D6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DFA283F7-57D2-4A0F-9BEB-DE88827D328E}"/>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7DD0D22-41F2-4CA1-BA85-39143D19F92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A50A86E7-EFAD-4AD7-8A5A-132779A801F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36B9B22-2B93-4BE3-BAA9-805641610A3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50651EEA-3832-4B0A-B699-0E9322D3A7B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37DC624-8B18-44A8-A946-685D84A5AE7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3DE6464-1895-475C-A6C5-E6B95A76FCE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60F2E04C-61B8-4473-8534-D59C8318095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D28D3BBC-C056-424A-B12B-9AC697ECFD02}"/>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B4A8813E-DB98-45FE-81D5-669EFAEB4E1A}"/>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4E9FFDAA-0575-48A3-831D-EB0EAE04FDBB}"/>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4F3E42A8-8B3A-4116-A52A-2D0C7D78EBFA}"/>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2CB04090-1470-4945-9089-99BA76067B87}"/>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2B8E4013-9452-4A05-81C8-B7813585812C}"/>
            </a:ext>
          </a:extLst>
        </xdr:cNvPr>
        <xdr:cNvSpPr txBox="1"/>
      </xdr:nvSpPr>
      <xdr:spPr>
        <a:xfrm>
          <a:off x="10515600" y="6753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B357AD12-F30F-45F2-BEBE-7449A91B5BC3}"/>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D08A09BF-70C4-4C4B-AF79-14A801FCC15E}"/>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56BE0A93-A8D3-4BB7-9AE7-884761D7C82D}"/>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BE4C7EEB-FF8C-4BF2-B136-B5D24B20F108}"/>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05024CF5-8BB5-4B08-979E-21533826DB28}"/>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828BAC0-E4C2-4635-B91D-BC7493593C1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2A9A0F6-9F8D-4F3F-B90F-9420193593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A16175-F655-4B07-9FFF-45215CED31C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86E6D4C-9180-4B32-B5EB-EC705C7C51E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B570A3C-A918-49A0-86AC-D96835771DF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52070</xdr:rowOff>
    </xdr:from>
    <xdr:to>
      <xdr:col>55</xdr:col>
      <xdr:colOff>50800</xdr:colOff>
      <xdr:row>38</xdr:row>
      <xdr:rowOff>153670</xdr:rowOff>
    </xdr:to>
    <xdr:sp macro="" textlink="">
      <xdr:nvSpPr>
        <xdr:cNvPr id="129" name="楕円 128">
          <a:extLst>
            <a:ext uri="{FF2B5EF4-FFF2-40B4-BE49-F238E27FC236}">
              <a16:creationId xmlns:a16="http://schemas.microsoft.com/office/drawing/2014/main" id="{D639274A-CC0D-4A13-9D50-1F89BC98C85E}"/>
            </a:ext>
          </a:extLst>
        </xdr:cNvPr>
        <xdr:cNvSpPr/>
      </xdr:nvSpPr>
      <xdr:spPr>
        <a:xfrm>
          <a:off x="104267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74947</xdr:rowOff>
    </xdr:from>
    <xdr:ext cx="469744" cy="259045"/>
    <xdr:sp macro="" textlink="">
      <xdr:nvSpPr>
        <xdr:cNvPr id="130" name="【図書館】&#10;一人当たり面積該当値テキスト">
          <a:extLst>
            <a:ext uri="{FF2B5EF4-FFF2-40B4-BE49-F238E27FC236}">
              <a16:creationId xmlns:a16="http://schemas.microsoft.com/office/drawing/2014/main" id="{81CDD79E-3FA7-41D7-8261-1AE20640868C}"/>
            </a:ext>
          </a:extLst>
        </xdr:cNvPr>
        <xdr:cNvSpPr txBox="1"/>
      </xdr:nvSpPr>
      <xdr:spPr>
        <a:xfrm>
          <a:off x="10515600"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59690</xdr:rowOff>
    </xdr:from>
    <xdr:to>
      <xdr:col>50</xdr:col>
      <xdr:colOff>165100</xdr:colOff>
      <xdr:row>38</xdr:row>
      <xdr:rowOff>161290</xdr:rowOff>
    </xdr:to>
    <xdr:sp macro="" textlink="">
      <xdr:nvSpPr>
        <xdr:cNvPr id="131" name="楕円 130">
          <a:extLst>
            <a:ext uri="{FF2B5EF4-FFF2-40B4-BE49-F238E27FC236}">
              <a16:creationId xmlns:a16="http://schemas.microsoft.com/office/drawing/2014/main" id="{09473855-2BEA-4ABD-A26E-76C8C40CCACE}"/>
            </a:ext>
          </a:extLst>
        </xdr:cNvPr>
        <xdr:cNvSpPr/>
      </xdr:nvSpPr>
      <xdr:spPr>
        <a:xfrm>
          <a:off x="958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102870</xdr:rowOff>
    </xdr:from>
    <xdr:to>
      <xdr:col>55</xdr:col>
      <xdr:colOff>0</xdr:colOff>
      <xdr:row>38</xdr:row>
      <xdr:rowOff>110490</xdr:rowOff>
    </xdr:to>
    <xdr:cxnSp macro="">
      <xdr:nvCxnSpPr>
        <xdr:cNvPr id="132" name="直線コネクタ 131">
          <a:extLst>
            <a:ext uri="{FF2B5EF4-FFF2-40B4-BE49-F238E27FC236}">
              <a16:creationId xmlns:a16="http://schemas.microsoft.com/office/drawing/2014/main" id="{349B0838-71AB-4136-A74D-95C7AD1E9EF0}"/>
            </a:ext>
          </a:extLst>
        </xdr:cNvPr>
        <xdr:cNvCxnSpPr/>
      </xdr:nvCxnSpPr>
      <xdr:spPr>
        <a:xfrm flipV="1">
          <a:off x="9639300" y="66179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65405</xdr:rowOff>
    </xdr:from>
    <xdr:to>
      <xdr:col>46</xdr:col>
      <xdr:colOff>38100</xdr:colOff>
      <xdr:row>38</xdr:row>
      <xdr:rowOff>167005</xdr:rowOff>
    </xdr:to>
    <xdr:sp macro="" textlink="">
      <xdr:nvSpPr>
        <xdr:cNvPr id="133" name="楕円 132">
          <a:extLst>
            <a:ext uri="{FF2B5EF4-FFF2-40B4-BE49-F238E27FC236}">
              <a16:creationId xmlns:a16="http://schemas.microsoft.com/office/drawing/2014/main" id="{8CA708AD-2133-4AF3-9C05-B0F84DCD5039}"/>
            </a:ext>
          </a:extLst>
        </xdr:cNvPr>
        <xdr:cNvSpPr/>
      </xdr:nvSpPr>
      <xdr:spPr>
        <a:xfrm>
          <a:off x="8699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110490</xdr:rowOff>
    </xdr:from>
    <xdr:to>
      <xdr:col>50</xdr:col>
      <xdr:colOff>114300</xdr:colOff>
      <xdr:row>38</xdr:row>
      <xdr:rowOff>116205</xdr:rowOff>
    </xdr:to>
    <xdr:cxnSp macro="">
      <xdr:nvCxnSpPr>
        <xdr:cNvPr id="134" name="直線コネクタ 133">
          <a:extLst>
            <a:ext uri="{FF2B5EF4-FFF2-40B4-BE49-F238E27FC236}">
              <a16:creationId xmlns:a16="http://schemas.microsoft.com/office/drawing/2014/main" id="{9C545F9A-19FD-43D6-9942-43606ACBE146}"/>
            </a:ext>
          </a:extLst>
        </xdr:cNvPr>
        <xdr:cNvCxnSpPr/>
      </xdr:nvCxnSpPr>
      <xdr:spPr>
        <a:xfrm flipV="1">
          <a:off x="8750300" y="66255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78740</xdr:rowOff>
    </xdr:from>
    <xdr:to>
      <xdr:col>41</xdr:col>
      <xdr:colOff>101600</xdr:colOff>
      <xdr:row>39</xdr:row>
      <xdr:rowOff>8890</xdr:rowOff>
    </xdr:to>
    <xdr:sp macro="" textlink="">
      <xdr:nvSpPr>
        <xdr:cNvPr id="135" name="楕円 134">
          <a:extLst>
            <a:ext uri="{FF2B5EF4-FFF2-40B4-BE49-F238E27FC236}">
              <a16:creationId xmlns:a16="http://schemas.microsoft.com/office/drawing/2014/main" id="{61A39393-6720-4415-A878-214D908504D2}"/>
            </a:ext>
          </a:extLst>
        </xdr:cNvPr>
        <xdr:cNvSpPr/>
      </xdr:nvSpPr>
      <xdr:spPr>
        <a:xfrm>
          <a:off x="7810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116205</xdr:rowOff>
    </xdr:from>
    <xdr:to>
      <xdr:col>45</xdr:col>
      <xdr:colOff>177800</xdr:colOff>
      <xdr:row>38</xdr:row>
      <xdr:rowOff>129540</xdr:rowOff>
    </xdr:to>
    <xdr:cxnSp macro="">
      <xdr:nvCxnSpPr>
        <xdr:cNvPr id="136" name="直線コネクタ 135">
          <a:extLst>
            <a:ext uri="{FF2B5EF4-FFF2-40B4-BE49-F238E27FC236}">
              <a16:creationId xmlns:a16="http://schemas.microsoft.com/office/drawing/2014/main" id="{B0F849E6-D8B3-449B-92BD-ED50A6F368BC}"/>
            </a:ext>
          </a:extLst>
        </xdr:cNvPr>
        <xdr:cNvCxnSpPr/>
      </xdr:nvCxnSpPr>
      <xdr:spPr>
        <a:xfrm flipV="1">
          <a:off x="7861300" y="66313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95885</xdr:rowOff>
    </xdr:from>
    <xdr:to>
      <xdr:col>36</xdr:col>
      <xdr:colOff>165100</xdr:colOff>
      <xdr:row>39</xdr:row>
      <xdr:rowOff>26035</xdr:rowOff>
    </xdr:to>
    <xdr:sp macro="" textlink="">
      <xdr:nvSpPr>
        <xdr:cNvPr id="137" name="楕円 136">
          <a:extLst>
            <a:ext uri="{FF2B5EF4-FFF2-40B4-BE49-F238E27FC236}">
              <a16:creationId xmlns:a16="http://schemas.microsoft.com/office/drawing/2014/main" id="{8332A856-74E1-475E-BB72-030650F31ED7}"/>
            </a:ext>
          </a:extLst>
        </xdr:cNvPr>
        <xdr:cNvSpPr/>
      </xdr:nvSpPr>
      <xdr:spPr>
        <a:xfrm>
          <a:off x="6921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129540</xdr:rowOff>
    </xdr:from>
    <xdr:to>
      <xdr:col>41</xdr:col>
      <xdr:colOff>50800</xdr:colOff>
      <xdr:row>38</xdr:row>
      <xdr:rowOff>146685</xdr:rowOff>
    </xdr:to>
    <xdr:cxnSp macro="">
      <xdr:nvCxnSpPr>
        <xdr:cNvPr id="138" name="直線コネクタ 137">
          <a:extLst>
            <a:ext uri="{FF2B5EF4-FFF2-40B4-BE49-F238E27FC236}">
              <a16:creationId xmlns:a16="http://schemas.microsoft.com/office/drawing/2014/main" id="{CB8E8FB4-C1E2-49FA-93E9-AF8CE400C149}"/>
            </a:ext>
          </a:extLst>
        </xdr:cNvPr>
        <xdr:cNvCxnSpPr/>
      </xdr:nvCxnSpPr>
      <xdr:spPr>
        <a:xfrm flipV="1">
          <a:off x="6972300" y="664464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5732</xdr:rowOff>
    </xdr:from>
    <xdr:ext cx="469744" cy="259045"/>
    <xdr:sp macro="" textlink="">
      <xdr:nvSpPr>
        <xdr:cNvPr id="139" name="n_1aveValue【図書館】&#10;一人当たり面積">
          <a:extLst>
            <a:ext uri="{FF2B5EF4-FFF2-40B4-BE49-F238E27FC236}">
              <a16:creationId xmlns:a16="http://schemas.microsoft.com/office/drawing/2014/main" id="{18589CEC-BC92-4BB2-858B-B9F58C6ED593}"/>
            </a:ext>
          </a:extLst>
        </xdr:cNvPr>
        <xdr:cNvSpPr txBox="1"/>
      </xdr:nvSpPr>
      <xdr:spPr>
        <a:xfrm>
          <a:off x="93917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1701F645-970A-4BB3-9641-A752D47AACC2}"/>
            </a:ext>
          </a:extLst>
        </xdr:cNvPr>
        <xdr:cNvSpPr txBox="1"/>
      </xdr:nvSpPr>
      <xdr:spPr>
        <a:xfrm>
          <a:off x="8515427" y="68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DA1087D4-47C6-4813-8BEC-62A065FB68A9}"/>
            </a:ext>
          </a:extLst>
        </xdr:cNvPr>
        <xdr:cNvSpPr txBox="1"/>
      </xdr:nvSpPr>
      <xdr:spPr>
        <a:xfrm>
          <a:off x="7626427" y="689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5732</xdr:rowOff>
    </xdr:from>
    <xdr:ext cx="469744" cy="259045"/>
    <xdr:sp macro="" textlink="">
      <xdr:nvSpPr>
        <xdr:cNvPr id="142" name="n_4aveValue【図書館】&#10;一人当たり面積">
          <a:extLst>
            <a:ext uri="{FF2B5EF4-FFF2-40B4-BE49-F238E27FC236}">
              <a16:creationId xmlns:a16="http://schemas.microsoft.com/office/drawing/2014/main" id="{A4E245B1-97E3-4069-90A1-6376A90303EE}"/>
            </a:ext>
          </a:extLst>
        </xdr:cNvPr>
        <xdr:cNvSpPr txBox="1"/>
      </xdr:nvSpPr>
      <xdr:spPr>
        <a:xfrm>
          <a:off x="67374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6367</xdr:rowOff>
    </xdr:from>
    <xdr:ext cx="469744" cy="259045"/>
    <xdr:sp macro="" textlink="">
      <xdr:nvSpPr>
        <xdr:cNvPr id="143" name="n_1mainValue【図書館】&#10;一人当たり面積">
          <a:extLst>
            <a:ext uri="{FF2B5EF4-FFF2-40B4-BE49-F238E27FC236}">
              <a16:creationId xmlns:a16="http://schemas.microsoft.com/office/drawing/2014/main" id="{590AD37A-D790-4672-A84A-85D8C7A4A202}"/>
            </a:ext>
          </a:extLst>
        </xdr:cNvPr>
        <xdr:cNvSpPr txBox="1"/>
      </xdr:nvSpPr>
      <xdr:spPr>
        <a:xfrm>
          <a:off x="93917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12082</xdr:rowOff>
    </xdr:from>
    <xdr:ext cx="469744" cy="259045"/>
    <xdr:sp macro="" textlink="">
      <xdr:nvSpPr>
        <xdr:cNvPr id="144" name="n_2mainValue【図書館】&#10;一人当たり面積">
          <a:extLst>
            <a:ext uri="{FF2B5EF4-FFF2-40B4-BE49-F238E27FC236}">
              <a16:creationId xmlns:a16="http://schemas.microsoft.com/office/drawing/2014/main" id="{AB7885B0-8751-4F6B-BE7B-80F0B7AD17EB}"/>
            </a:ext>
          </a:extLst>
        </xdr:cNvPr>
        <xdr:cNvSpPr txBox="1"/>
      </xdr:nvSpPr>
      <xdr:spPr>
        <a:xfrm>
          <a:off x="8515427"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25417</xdr:rowOff>
    </xdr:from>
    <xdr:ext cx="469744" cy="259045"/>
    <xdr:sp macro="" textlink="">
      <xdr:nvSpPr>
        <xdr:cNvPr id="145" name="n_3mainValue【図書館】&#10;一人当たり面積">
          <a:extLst>
            <a:ext uri="{FF2B5EF4-FFF2-40B4-BE49-F238E27FC236}">
              <a16:creationId xmlns:a16="http://schemas.microsoft.com/office/drawing/2014/main" id="{3E86C6FF-8C3D-460A-BDAA-EC3F8A1524E9}"/>
            </a:ext>
          </a:extLst>
        </xdr:cNvPr>
        <xdr:cNvSpPr txBox="1"/>
      </xdr:nvSpPr>
      <xdr:spPr>
        <a:xfrm>
          <a:off x="7626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42562</xdr:rowOff>
    </xdr:from>
    <xdr:ext cx="469744" cy="259045"/>
    <xdr:sp macro="" textlink="">
      <xdr:nvSpPr>
        <xdr:cNvPr id="146" name="n_4mainValue【図書館】&#10;一人当たり面積">
          <a:extLst>
            <a:ext uri="{FF2B5EF4-FFF2-40B4-BE49-F238E27FC236}">
              <a16:creationId xmlns:a16="http://schemas.microsoft.com/office/drawing/2014/main" id="{7FE73441-EBF0-44D3-ADB2-341BECE042B4}"/>
            </a:ext>
          </a:extLst>
        </xdr:cNvPr>
        <xdr:cNvSpPr txBox="1"/>
      </xdr:nvSpPr>
      <xdr:spPr>
        <a:xfrm>
          <a:off x="6737427" y="638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3241DE2-94DD-4830-8326-AE10950761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163C46F-1ACB-462F-8AFD-65DB2C024BA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C2BC6AA-8908-4A11-95AB-1CCBE9632A3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02CF951-D376-4ED7-8ABE-CA247FB499E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3D782C5-BF38-454D-B125-ED3F59F36A7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5323FA6-858A-4F5F-897B-68816FB2CD6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E92D64C-FDFB-4E7F-96B9-22E8A64933B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966E21F-0816-4ABB-93CF-4CA6AE51406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771E520-E8A5-48A4-9E34-876954DB15C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97DE2AC-EC76-4655-91AD-24152D39C6B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39892B0-2E22-42EA-B51A-60060BA2B45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1E54A13-78C5-4A4E-BE28-F4F329469FB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DC7C048-32A4-4AD9-BA03-F6A3EC5FF22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64FB845-4A0C-4D31-9FE5-DE1126E2F4F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5FB2B23-3ACA-4D0B-B8FA-D0A13E42433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3E7313B-3C4C-4D3D-8F9E-C7385A380C6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F87E6AC-A7EF-4B72-9437-70C1064112B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45BDAD0-3E85-40E0-B083-98BC6CAB72D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81C5B92-3CB9-4F96-858C-DEC471C5FFA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BE237AB-0F54-4F77-9548-A6BE5E909AD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BE84A1F-5B2B-40E0-AA45-8CBE9F4F519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B42753C-FD88-40F3-9675-9B03B68D76E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90C6AC1-994B-4636-89ED-5ED4A42A776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38973268-1AAF-49CF-8ED3-DE4C827066A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9C2C316-5876-453D-BA1E-3DBB707E98D6}"/>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3659678-E6A6-44AB-A3F4-84457338F45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22DBDB2-A2BB-4E0C-AF4E-B8454164D36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9B61A89-F674-493E-A35F-B07DCBDA44BA}"/>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2EF8CFF3-71F1-4440-932D-897A1C5A608B}"/>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65F1FEA-BE73-408C-BE5E-41341D362988}"/>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ECB70853-BCB2-4F7B-A2F1-77D07419A18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5A187BCC-568A-445D-BB6B-AF815B114EDD}"/>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D0358CC2-4173-456B-AB59-EEB6D4B6D3B1}"/>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29EC772E-B1C5-4D0B-88B8-F3B304345EFF}"/>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BE7F443B-95AF-4371-9207-2D9287EBA312}"/>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EEEB45B-2C95-4A4E-8487-F3255C973D7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8DEBA53-B932-4D40-88CB-3883770831F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E71E83C-4B29-4305-8990-050699C20ED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36F8697-624E-4B42-BDF4-D442AAC860E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D59B7F5-6094-49FB-B3BF-92D67E695D2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87" name="楕円 186">
          <a:extLst>
            <a:ext uri="{FF2B5EF4-FFF2-40B4-BE49-F238E27FC236}">
              <a16:creationId xmlns:a16="http://schemas.microsoft.com/office/drawing/2014/main" id="{225DC529-4948-4845-8122-07C1203052FA}"/>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88" name="【体育館・プール】&#10;有形固定資産減価償却率該当値テキスト">
          <a:extLst>
            <a:ext uri="{FF2B5EF4-FFF2-40B4-BE49-F238E27FC236}">
              <a16:creationId xmlns:a16="http://schemas.microsoft.com/office/drawing/2014/main" id="{E0F818D6-089F-4C1F-A5DD-38052110B0E6}"/>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189" name="楕円 188">
          <a:extLst>
            <a:ext uri="{FF2B5EF4-FFF2-40B4-BE49-F238E27FC236}">
              <a16:creationId xmlns:a16="http://schemas.microsoft.com/office/drawing/2014/main" id="{A9C207E5-D72A-4002-B551-4DF52090855F}"/>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190" name="直線コネクタ 189">
          <a:extLst>
            <a:ext uri="{FF2B5EF4-FFF2-40B4-BE49-F238E27FC236}">
              <a16:creationId xmlns:a16="http://schemas.microsoft.com/office/drawing/2014/main" id="{008FA86B-5948-464B-A82A-DDDD9C66CC41}"/>
            </a:ext>
          </a:extLst>
        </xdr:cNvPr>
        <xdr:cNvCxnSpPr/>
      </xdr:nvCxnSpPr>
      <xdr:spPr>
        <a:xfrm>
          <a:off x="3797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191" name="楕円 190">
          <a:extLst>
            <a:ext uri="{FF2B5EF4-FFF2-40B4-BE49-F238E27FC236}">
              <a16:creationId xmlns:a16="http://schemas.microsoft.com/office/drawing/2014/main" id="{A69B333F-B204-40B6-8D21-65B640F4BE0D}"/>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192" name="直線コネクタ 191">
          <a:extLst>
            <a:ext uri="{FF2B5EF4-FFF2-40B4-BE49-F238E27FC236}">
              <a16:creationId xmlns:a16="http://schemas.microsoft.com/office/drawing/2014/main" id="{6B851ACF-B0C1-455D-91AA-D6A13BDAD3E9}"/>
            </a:ext>
          </a:extLst>
        </xdr:cNvPr>
        <xdr:cNvCxnSpPr/>
      </xdr:nvCxnSpPr>
      <xdr:spPr>
        <a:xfrm>
          <a:off x="2908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193" name="楕円 192">
          <a:extLst>
            <a:ext uri="{FF2B5EF4-FFF2-40B4-BE49-F238E27FC236}">
              <a16:creationId xmlns:a16="http://schemas.microsoft.com/office/drawing/2014/main" id="{C6A6650E-2813-4E5E-B25E-9167EC70093F}"/>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194" name="直線コネクタ 193">
          <a:extLst>
            <a:ext uri="{FF2B5EF4-FFF2-40B4-BE49-F238E27FC236}">
              <a16:creationId xmlns:a16="http://schemas.microsoft.com/office/drawing/2014/main" id="{2B9F0831-D8DA-4408-B037-E342797EC74E}"/>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195" name="楕円 194">
          <a:extLst>
            <a:ext uri="{FF2B5EF4-FFF2-40B4-BE49-F238E27FC236}">
              <a16:creationId xmlns:a16="http://schemas.microsoft.com/office/drawing/2014/main" id="{A31DDF4A-AFD2-4A6D-9E75-4899809EE0E3}"/>
            </a:ext>
          </a:extLst>
        </xdr:cNvPr>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196" name="直線コネクタ 195">
          <a:extLst>
            <a:ext uri="{FF2B5EF4-FFF2-40B4-BE49-F238E27FC236}">
              <a16:creationId xmlns:a16="http://schemas.microsoft.com/office/drawing/2014/main" id="{02361378-03C4-41AF-94F8-32E84A17F1E2}"/>
            </a:ext>
          </a:extLst>
        </xdr:cNvPr>
        <xdr:cNvCxnSpPr/>
      </xdr:nvCxnSpPr>
      <xdr:spPr>
        <a:xfrm>
          <a:off x="1130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CE08AB37-D3B8-42A6-B13D-DF0629A5E80F}"/>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3C5332E0-C41D-40C9-8D66-3A19E4360028}"/>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39660C9C-5B38-4CB1-83C9-814FF17A62C6}"/>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9B475350-7179-401E-9895-97016A6689B6}"/>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201" name="n_1mainValue【体育館・プール】&#10;有形固定資産減価償却率">
          <a:extLst>
            <a:ext uri="{FF2B5EF4-FFF2-40B4-BE49-F238E27FC236}">
              <a16:creationId xmlns:a16="http://schemas.microsoft.com/office/drawing/2014/main" id="{09DB0F13-736D-4577-AC5E-73AFA3EDD3AA}"/>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202" name="n_2mainValue【体育館・プール】&#10;有形固定資産減価償却率">
          <a:extLst>
            <a:ext uri="{FF2B5EF4-FFF2-40B4-BE49-F238E27FC236}">
              <a16:creationId xmlns:a16="http://schemas.microsoft.com/office/drawing/2014/main" id="{CC6D202A-3751-4364-AFA3-1737D5AF10C2}"/>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203" name="n_3mainValue【体育館・プール】&#10;有形固定資産減価償却率">
          <a:extLst>
            <a:ext uri="{FF2B5EF4-FFF2-40B4-BE49-F238E27FC236}">
              <a16:creationId xmlns:a16="http://schemas.microsoft.com/office/drawing/2014/main" id="{4A9024AC-9F7D-4BC5-92B6-D8EAD04F5F1C}"/>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204" name="n_4mainValue【体育館・プール】&#10;有形固定資産減価償却率">
          <a:extLst>
            <a:ext uri="{FF2B5EF4-FFF2-40B4-BE49-F238E27FC236}">
              <a16:creationId xmlns:a16="http://schemas.microsoft.com/office/drawing/2014/main" id="{FC01C2F7-FE81-47B2-AE12-9B6756EAC9EC}"/>
            </a:ext>
          </a:extLst>
        </xdr:cNvPr>
        <xdr:cNvSpPr txBox="1"/>
      </xdr:nvSpPr>
      <xdr:spPr>
        <a:xfrm>
          <a:off x="895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36C97F5-8A7D-40F0-B6E3-B4644C3D6F8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3B345E8-B0B0-4467-A35B-5D5DBB14A3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E93DCFE-8CBA-4967-86E9-AF1BBB72923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FC0935A-C02A-46BD-8B7E-AD1106A3CAA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6658150-49A1-4B6E-9B59-DAAA23DBA8D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9A8D10A-4EC4-442C-B836-767DDDE7C4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B4B63A6-7B5E-4481-839B-732C4D77A7D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2577BB3-AA5D-4181-B423-2A2EEA2F99C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5043C36-8808-4559-93F7-77D7754221E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2DEAA45-8D07-4E3E-B760-279C61DB44D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F1513332-7B0F-4F65-9B71-19F93EB67AB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4B579FA9-030F-4495-80F4-88D90C94157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B1CB3CC-D6DC-46D4-8BD1-3EAC6039C59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33FC23FB-AE99-4704-883E-AF3E05A8BA5C}"/>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E62C0EAE-757F-42A6-89F1-B23A7DF4D78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D97DF9F8-4664-45C3-823E-D178A645859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AF78D4ED-8447-45EA-9804-EDCA3111F5F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3ED1959F-3626-4407-83F1-45098983AB5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B029A9F-B0AE-4BE0-B6F9-42EE96B0A7A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5A3ADC56-AB56-419F-9AE1-49CB082B1BF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D8EDC70-9FE8-42B0-9B60-DD1ECD104CB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5F3B7D2C-C517-46E5-8403-14C731AD9971}"/>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EBABEA2B-9FA9-4B82-8D9C-966B6F8EBC88}"/>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007C953E-1F01-4877-AB75-38713EB32416}"/>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367542EC-775E-45BC-B5AD-E3A43104623A}"/>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71FBBB96-B1FF-4493-A14D-57E704EFF09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4BF12264-62C2-4023-B790-D40378307042}"/>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46E1CB4A-10B9-4866-8754-11775ACC5F25}"/>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448D9DE7-6EBA-44B1-BCC4-F6642502984E}"/>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CEE27821-4753-4CE1-B4E2-B9D12C3DE76D}"/>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5C457412-850C-4D08-8643-4486780E4088}"/>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AFA3114E-B796-405A-A61B-1064B6C669A5}"/>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5536F03-7DFC-47E6-9C5F-465517E6F2D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0530392-9B95-44E8-A3AD-9AF502EA901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0C94C65-4EB1-430B-A45F-573E4029EEA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5C0A12D-2653-4DCF-9765-7980404249D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BBC6DEC-F6B7-480B-BF8F-F529C970088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52298</xdr:rowOff>
    </xdr:from>
    <xdr:to>
      <xdr:col>55</xdr:col>
      <xdr:colOff>50800</xdr:colOff>
      <xdr:row>63</xdr:row>
      <xdr:rowOff>153898</xdr:rowOff>
    </xdr:to>
    <xdr:sp macro="" textlink="">
      <xdr:nvSpPr>
        <xdr:cNvPr id="242" name="楕円 241">
          <a:extLst>
            <a:ext uri="{FF2B5EF4-FFF2-40B4-BE49-F238E27FC236}">
              <a16:creationId xmlns:a16="http://schemas.microsoft.com/office/drawing/2014/main" id="{03FA3E68-24CA-45CD-A9FE-5974B58CAECE}"/>
            </a:ext>
          </a:extLst>
        </xdr:cNvPr>
        <xdr:cNvSpPr/>
      </xdr:nvSpPr>
      <xdr:spPr>
        <a:xfrm>
          <a:off x="10426700" y="1085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138675</xdr:rowOff>
    </xdr:from>
    <xdr:ext cx="469744" cy="259045"/>
    <xdr:sp macro="" textlink="">
      <xdr:nvSpPr>
        <xdr:cNvPr id="243" name="【体育館・プール】&#10;一人当たり面積該当値テキスト">
          <a:extLst>
            <a:ext uri="{FF2B5EF4-FFF2-40B4-BE49-F238E27FC236}">
              <a16:creationId xmlns:a16="http://schemas.microsoft.com/office/drawing/2014/main" id="{4B670897-8295-40CD-8060-AA022C7F866A}"/>
            </a:ext>
          </a:extLst>
        </xdr:cNvPr>
        <xdr:cNvSpPr txBox="1"/>
      </xdr:nvSpPr>
      <xdr:spPr>
        <a:xfrm>
          <a:off x="10515600" y="1076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53442</xdr:rowOff>
    </xdr:from>
    <xdr:to>
      <xdr:col>50</xdr:col>
      <xdr:colOff>165100</xdr:colOff>
      <xdr:row>63</xdr:row>
      <xdr:rowOff>155042</xdr:rowOff>
    </xdr:to>
    <xdr:sp macro="" textlink="">
      <xdr:nvSpPr>
        <xdr:cNvPr id="244" name="楕円 243">
          <a:extLst>
            <a:ext uri="{FF2B5EF4-FFF2-40B4-BE49-F238E27FC236}">
              <a16:creationId xmlns:a16="http://schemas.microsoft.com/office/drawing/2014/main" id="{0B925AF9-E117-4074-9776-F911A11AC661}"/>
            </a:ext>
          </a:extLst>
        </xdr:cNvPr>
        <xdr:cNvSpPr/>
      </xdr:nvSpPr>
      <xdr:spPr>
        <a:xfrm>
          <a:off x="9588500" y="1085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103098</xdr:rowOff>
    </xdr:from>
    <xdr:to>
      <xdr:col>55</xdr:col>
      <xdr:colOff>0</xdr:colOff>
      <xdr:row>63</xdr:row>
      <xdr:rowOff>104242</xdr:rowOff>
    </xdr:to>
    <xdr:cxnSp macro="">
      <xdr:nvCxnSpPr>
        <xdr:cNvPr id="245" name="直線コネクタ 244">
          <a:extLst>
            <a:ext uri="{FF2B5EF4-FFF2-40B4-BE49-F238E27FC236}">
              <a16:creationId xmlns:a16="http://schemas.microsoft.com/office/drawing/2014/main" id="{71D577A8-1A5E-4DF4-BFC6-05677DBCA39D}"/>
            </a:ext>
          </a:extLst>
        </xdr:cNvPr>
        <xdr:cNvCxnSpPr/>
      </xdr:nvCxnSpPr>
      <xdr:spPr>
        <a:xfrm flipV="1">
          <a:off x="9639300" y="10904448"/>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53899</xdr:rowOff>
    </xdr:from>
    <xdr:to>
      <xdr:col>46</xdr:col>
      <xdr:colOff>38100</xdr:colOff>
      <xdr:row>63</xdr:row>
      <xdr:rowOff>155499</xdr:rowOff>
    </xdr:to>
    <xdr:sp macro="" textlink="">
      <xdr:nvSpPr>
        <xdr:cNvPr id="246" name="楕円 245">
          <a:extLst>
            <a:ext uri="{FF2B5EF4-FFF2-40B4-BE49-F238E27FC236}">
              <a16:creationId xmlns:a16="http://schemas.microsoft.com/office/drawing/2014/main" id="{617BBEF6-B0CB-41A5-BC69-2B2F6BFD482B}"/>
            </a:ext>
          </a:extLst>
        </xdr:cNvPr>
        <xdr:cNvSpPr/>
      </xdr:nvSpPr>
      <xdr:spPr>
        <a:xfrm>
          <a:off x="8699500" y="1085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104242</xdr:rowOff>
    </xdr:from>
    <xdr:to>
      <xdr:col>50</xdr:col>
      <xdr:colOff>114300</xdr:colOff>
      <xdr:row>63</xdr:row>
      <xdr:rowOff>104699</xdr:rowOff>
    </xdr:to>
    <xdr:cxnSp macro="">
      <xdr:nvCxnSpPr>
        <xdr:cNvPr id="247" name="直線コネクタ 246">
          <a:extLst>
            <a:ext uri="{FF2B5EF4-FFF2-40B4-BE49-F238E27FC236}">
              <a16:creationId xmlns:a16="http://schemas.microsoft.com/office/drawing/2014/main" id="{3728A7E1-1BBC-46DF-8383-4D7515C2EC22}"/>
            </a:ext>
          </a:extLst>
        </xdr:cNvPr>
        <xdr:cNvCxnSpPr/>
      </xdr:nvCxnSpPr>
      <xdr:spPr>
        <a:xfrm flipV="1">
          <a:off x="8750300" y="1090559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55499</xdr:rowOff>
    </xdr:from>
    <xdr:to>
      <xdr:col>41</xdr:col>
      <xdr:colOff>101600</xdr:colOff>
      <xdr:row>63</xdr:row>
      <xdr:rowOff>157099</xdr:rowOff>
    </xdr:to>
    <xdr:sp macro="" textlink="">
      <xdr:nvSpPr>
        <xdr:cNvPr id="248" name="楕円 247">
          <a:extLst>
            <a:ext uri="{FF2B5EF4-FFF2-40B4-BE49-F238E27FC236}">
              <a16:creationId xmlns:a16="http://schemas.microsoft.com/office/drawing/2014/main" id="{6A41E4F1-7797-4A94-94C3-5D9940149998}"/>
            </a:ext>
          </a:extLst>
        </xdr:cNvPr>
        <xdr:cNvSpPr/>
      </xdr:nvSpPr>
      <xdr:spPr>
        <a:xfrm>
          <a:off x="7810500" y="1085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104699</xdr:rowOff>
    </xdr:from>
    <xdr:to>
      <xdr:col>45</xdr:col>
      <xdr:colOff>177800</xdr:colOff>
      <xdr:row>63</xdr:row>
      <xdr:rowOff>106299</xdr:rowOff>
    </xdr:to>
    <xdr:cxnSp macro="">
      <xdr:nvCxnSpPr>
        <xdr:cNvPr id="249" name="直線コネクタ 248">
          <a:extLst>
            <a:ext uri="{FF2B5EF4-FFF2-40B4-BE49-F238E27FC236}">
              <a16:creationId xmlns:a16="http://schemas.microsoft.com/office/drawing/2014/main" id="{270982BD-EA38-4288-BB1F-24E26D466FCC}"/>
            </a:ext>
          </a:extLst>
        </xdr:cNvPr>
        <xdr:cNvCxnSpPr/>
      </xdr:nvCxnSpPr>
      <xdr:spPr>
        <a:xfrm flipV="1">
          <a:off x="7861300" y="1090604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57328</xdr:rowOff>
    </xdr:from>
    <xdr:to>
      <xdr:col>36</xdr:col>
      <xdr:colOff>165100</xdr:colOff>
      <xdr:row>63</xdr:row>
      <xdr:rowOff>158928</xdr:rowOff>
    </xdr:to>
    <xdr:sp macro="" textlink="">
      <xdr:nvSpPr>
        <xdr:cNvPr id="250" name="楕円 249">
          <a:extLst>
            <a:ext uri="{FF2B5EF4-FFF2-40B4-BE49-F238E27FC236}">
              <a16:creationId xmlns:a16="http://schemas.microsoft.com/office/drawing/2014/main" id="{159B79A5-55BD-45C2-8D70-84ADBD9106C5}"/>
            </a:ext>
          </a:extLst>
        </xdr:cNvPr>
        <xdr:cNvSpPr/>
      </xdr:nvSpPr>
      <xdr:spPr>
        <a:xfrm>
          <a:off x="6921500" y="108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106299</xdr:rowOff>
    </xdr:from>
    <xdr:to>
      <xdr:col>41</xdr:col>
      <xdr:colOff>50800</xdr:colOff>
      <xdr:row>63</xdr:row>
      <xdr:rowOff>108128</xdr:rowOff>
    </xdr:to>
    <xdr:cxnSp macro="">
      <xdr:nvCxnSpPr>
        <xdr:cNvPr id="251" name="直線コネクタ 250">
          <a:extLst>
            <a:ext uri="{FF2B5EF4-FFF2-40B4-BE49-F238E27FC236}">
              <a16:creationId xmlns:a16="http://schemas.microsoft.com/office/drawing/2014/main" id="{D89494EC-D621-4D7D-BC11-D33B28C16060}"/>
            </a:ext>
          </a:extLst>
        </xdr:cNvPr>
        <xdr:cNvCxnSpPr/>
      </xdr:nvCxnSpPr>
      <xdr:spPr>
        <a:xfrm flipV="1">
          <a:off x="6972300" y="1090764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DEF8307E-897A-44B3-AEAD-DB7A382AF2C1}"/>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FD8450AE-5C8F-440E-9518-DCDA6DD41BC5}"/>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47DD2F46-A957-4158-A199-6D921177DC51}"/>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1ED1F308-D1F6-47A1-BB4F-74BEF3A2A60E}"/>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146169</xdr:rowOff>
    </xdr:from>
    <xdr:ext cx="469744" cy="259045"/>
    <xdr:sp macro="" textlink="">
      <xdr:nvSpPr>
        <xdr:cNvPr id="256" name="n_1mainValue【体育館・プール】&#10;一人当たり面積">
          <a:extLst>
            <a:ext uri="{FF2B5EF4-FFF2-40B4-BE49-F238E27FC236}">
              <a16:creationId xmlns:a16="http://schemas.microsoft.com/office/drawing/2014/main" id="{B561A295-8A34-45F0-9F9D-FBAA8B8A9AF2}"/>
            </a:ext>
          </a:extLst>
        </xdr:cNvPr>
        <xdr:cNvSpPr txBox="1"/>
      </xdr:nvSpPr>
      <xdr:spPr>
        <a:xfrm>
          <a:off x="9391727" y="1094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146626</xdr:rowOff>
    </xdr:from>
    <xdr:ext cx="469744" cy="259045"/>
    <xdr:sp macro="" textlink="">
      <xdr:nvSpPr>
        <xdr:cNvPr id="257" name="n_2mainValue【体育館・プール】&#10;一人当たり面積">
          <a:extLst>
            <a:ext uri="{FF2B5EF4-FFF2-40B4-BE49-F238E27FC236}">
              <a16:creationId xmlns:a16="http://schemas.microsoft.com/office/drawing/2014/main" id="{517899D1-D931-4C0B-A3D4-BD04F680DAD4}"/>
            </a:ext>
          </a:extLst>
        </xdr:cNvPr>
        <xdr:cNvSpPr txBox="1"/>
      </xdr:nvSpPr>
      <xdr:spPr>
        <a:xfrm>
          <a:off x="8515427" y="1094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148226</xdr:rowOff>
    </xdr:from>
    <xdr:ext cx="469744" cy="259045"/>
    <xdr:sp macro="" textlink="">
      <xdr:nvSpPr>
        <xdr:cNvPr id="258" name="n_3mainValue【体育館・プール】&#10;一人当たり面積">
          <a:extLst>
            <a:ext uri="{FF2B5EF4-FFF2-40B4-BE49-F238E27FC236}">
              <a16:creationId xmlns:a16="http://schemas.microsoft.com/office/drawing/2014/main" id="{E6F99CB7-A4B1-4D04-8723-AA78F928EB80}"/>
            </a:ext>
          </a:extLst>
        </xdr:cNvPr>
        <xdr:cNvSpPr txBox="1"/>
      </xdr:nvSpPr>
      <xdr:spPr>
        <a:xfrm>
          <a:off x="7626427" y="1094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150055</xdr:rowOff>
    </xdr:from>
    <xdr:ext cx="469744" cy="259045"/>
    <xdr:sp macro="" textlink="">
      <xdr:nvSpPr>
        <xdr:cNvPr id="259" name="n_4mainValue【体育館・プール】&#10;一人当たり面積">
          <a:extLst>
            <a:ext uri="{FF2B5EF4-FFF2-40B4-BE49-F238E27FC236}">
              <a16:creationId xmlns:a16="http://schemas.microsoft.com/office/drawing/2014/main" id="{CF600DDE-2431-4CE7-A994-C5006C91F273}"/>
            </a:ext>
          </a:extLst>
        </xdr:cNvPr>
        <xdr:cNvSpPr txBox="1"/>
      </xdr:nvSpPr>
      <xdr:spPr>
        <a:xfrm>
          <a:off x="6737427" y="1095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4ACA375-43D1-4B92-9CAA-3B5AD690FD6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09E84EC-1551-437B-B82D-9119410A2B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625C7F1-D200-420B-9232-60A082442E2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7420D0D-61D6-403C-8C82-57FB115ED27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2DFDBCF-EE37-42B1-A88D-B4E15CA886F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4FFF5DD-C66A-4916-B55B-E0481A658BB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9818332-4783-430A-B468-F74FC920C4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D88D980-3E2D-4F52-9271-30B178A6E9D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BC5036EE-06C6-4D7A-A1A3-BFA2BB610B6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5EB5D4D-E397-46B8-992C-8EA738CB14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72B22F6-4506-48C9-B4D9-FA550B25D43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32EA32F-470F-4749-AC99-78CD60F6347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193D0222-1B9A-447C-A6C1-8D4ACFAFE5F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5CCC07F0-E4A5-4677-B6A0-D72E08B9E1B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819C09A1-B310-4874-8014-30F900D82FC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599FBE5A-01BD-419C-87A2-FD53D17261D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145BF2DE-0394-4CAB-A65A-0D9EF333504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4A767F1E-A9B5-4D19-9C35-A0B97B0B17D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A2B35640-CC82-4D2B-B97B-8F82A0C79F6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FA4125C1-85D9-49D1-8B10-379672F1AD9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9C0C5AA8-C8C4-41CB-95C9-69D441DAD75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767EC6D-9B5D-4C44-B3EF-40E808F2D6D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6B05A85C-D977-4D47-8CC1-FEF6F990FED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FFDADDC-3875-4934-8427-60AC9DF1157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13AB3B51-2CDF-4621-B162-1F834BEAFD9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EC56CBD-F4F3-480D-9840-F6682BE5A407}"/>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B3F27D8-06D1-4333-B817-6D7803EB939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EBFC4A46-1989-48A2-AFE3-1792CE78B52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6AFFFF59-6085-4EC8-B15F-EC0546C8890B}"/>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E46435FF-088E-4CD2-BC87-47C0B03EA022}"/>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D21E225-E078-487D-BE12-35ADB0DFAA7C}"/>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4C7A8B35-1F74-4272-8BE9-C154334489F2}"/>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C73F3BEE-2089-4B72-B779-9D47043BB937}"/>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8A0D3CA1-6CF1-413B-89C7-AA116C677CDF}"/>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476393A8-A19F-4B15-A4EB-9E545CBB4B84}"/>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EB9649C4-6386-47CC-A575-C49BC1049CF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56DE6AA-F33F-47DA-B62A-5A828C5FD88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DB510E0-DE4B-4250-B913-162E76D8BBD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24BC0A9-463E-4A93-882B-4D52497188D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3552C43-1E14-4974-BDDE-4739F1C016C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7644256-7077-427C-B265-D349FF00390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129358</xdr:rowOff>
    </xdr:from>
    <xdr:to>
      <xdr:col>24</xdr:col>
      <xdr:colOff>114300</xdr:colOff>
      <xdr:row>82</xdr:row>
      <xdr:rowOff>59508</xdr:rowOff>
    </xdr:to>
    <xdr:sp macro="" textlink="">
      <xdr:nvSpPr>
        <xdr:cNvPr id="301" name="楕円 300">
          <a:extLst>
            <a:ext uri="{FF2B5EF4-FFF2-40B4-BE49-F238E27FC236}">
              <a16:creationId xmlns:a16="http://schemas.microsoft.com/office/drawing/2014/main" id="{965E52F2-5F57-44F5-B635-3A4C7B328AF0}"/>
            </a:ext>
          </a:extLst>
        </xdr:cNvPr>
        <xdr:cNvSpPr/>
      </xdr:nvSpPr>
      <xdr:spPr>
        <a:xfrm>
          <a:off x="45847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152235</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E9FD528F-FE75-4380-8FC9-24B68AF560A3}"/>
            </a:ext>
          </a:extLst>
        </xdr:cNvPr>
        <xdr:cNvSpPr txBox="1"/>
      </xdr:nvSpPr>
      <xdr:spPr>
        <a:xfrm>
          <a:off x="4673600" y="1386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85271</xdr:rowOff>
    </xdr:from>
    <xdr:to>
      <xdr:col>20</xdr:col>
      <xdr:colOff>38100</xdr:colOff>
      <xdr:row>82</xdr:row>
      <xdr:rowOff>15421</xdr:rowOff>
    </xdr:to>
    <xdr:sp macro="" textlink="">
      <xdr:nvSpPr>
        <xdr:cNvPr id="303" name="楕円 302">
          <a:extLst>
            <a:ext uri="{FF2B5EF4-FFF2-40B4-BE49-F238E27FC236}">
              <a16:creationId xmlns:a16="http://schemas.microsoft.com/office/drawing/2014/main" id="{CCAA2D2C-FAEA-4903-B0CB-09C231B59564}"/>
            </a:ext>
          </a:extLst>
        </xdr:cNvPr>
        <xdr:cNvSpPr/>
      </xdr:nvSpPr>
      <xdr:spPr>
        <a:xfrm>
          <a:off x="37465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136071</xdr:rowOff>
    </xdr:from>
    <xdr:to>
      <xdr:col>24</xdr:col>
      <xdr:colOff>63500</xdr:colOff>
      <xdr:row>82</xdr:row>
      <xdr:rowOff>8708</xdr:rowOff>
    </xdr:to>
    <xdr:cxnSp macro="">
      <xdr:nvCxnSpPr>
        <xdr:cNvPr id="304" name="直線コネクタ 303">
          <a:extLst>
            <a:ext uri="{FF2B5EF4-FFF2-40B4-BE49-F238E27FC236}">
              <a16:creationId xmlns:a16="http://schemas.microsoft.com/office/drawing/2014/main" id="{4B447400-0554-4C65-A439-19439BDCD6FE}"/>
            </a:ext>
          </a:extLst>
        </xdr:cNvPr>
        <xdr:cNvCxnSpPr/>
      </xdr:nvCxnSpPr>
      <xdr:spPr>
        <a:xfrm>
          <a:off x="3797300" y="1402352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42818</xdr:rowOff>
    </xdr:from>
    <xdr:to>
      <xdr:col>15</xdr:col>
      <xdr:colOff>101600</xdr:colOff>
      <xdr:row>81</xdr:row>
      <xdr:rowOff>144418</xdr:rowOff>
    </xdr:to>
    <xdr:sp macro="" textlink="">
      <xdr:nvSpPr>
        <xdr:cNvPr id="305" name="楕円 304">
          <a:extLst>
            <a:ext uri="{FF2B5EF4-FFF2-40B4-BE49-F238E27FC236}">
              <a16:creationId xmlns:a16="http://schemas.microsoft.com/office/drawing/2014/main" id="{2014B631-B486-41CB-9158-E2675EFB8C78}"/>
            </a:ext>
          </a:extLst>
        </xdr:cNvPr>
        <xdr:cNvSpPr/>
      </xdr:nvSpPr>
      <xdr:spPr>
        <a:xfrm>
          <a:off x="2857500" y="1393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93618</xdr:rowOff>
    </xdr:from>
    <xdr:to>
      <xdr:col>19</xdr:col>
      <xdr:colOff>177800</xdr:colOff>
      <xdr:row>81</xdr:row>
      <xdr:rowOff>136071</xdr:rowOff>
    </xdr:to>
    <xdr:cxnSp macro="">
      <xdr:nvCxnSpPr>
        <xdr:cNvPr id="306" name="直線コネクタ 305">
          <a:extLst>
            <a:ext uri="{FF2B5EF4-FFF2-40B4-BE49-F238E27FC236}">
              <a16:creationId xmlns:a16="http://schemas.microsoft.com/office/drawing/2014/main" id="{F7F08828-96D5-4142-A27B-552AC405A502}"/>
            </a:ext>
          </a:extLst>
        </xdr:cNvPr>
        <xdr:cNvCxnSpPr/>
      </xdr:nvCxnSpPr>
      <xdr:spPr>
        <a:xfrm>
          <a:off x="2908300" y="13981068"/>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170180</xdr:rowOff>
    </xdr:from>
    <xdr:to>
      <xdr:col>10</xdr:col>
      <xdr:colOff>165100</xdr:colOff>
      <xdr:row>81</xdr:row>
      <xdr:rowOff>100330</xdr:rowOff>
    </xdr:to>
    <xdr:sp macro="" textlink="">
      <xdr:nvSpPr>
        <xdr:cNvPr id="307" name="楕円 306">
          <a:extLst>
            <a:ext uri="{FF2B5EF4-FFF2-40B4-BE49-F238E27FC236}">
              <a16:creationId xmlns:a16="http://schemas.microsoft.com/office/drawing/2014/main" id="{88C83E5F-9A76-47F3-8376-32603F6DE1E5}"/>
            </a:ext>
          </a:extLst>
        </xdr:cNvPr>
        <xdr:cNvSpPr/>
      </xdr:nvSpPr>
      <xdr:spPr>
        <a:xfrm>
          <a:off x="1968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49530</xdr:rowOff>
    </xdr:from>
    <xdr:to>
      <xdr:col>15</xdr:col>
      <xdr:colOff>50800</xdr:colOff>
      <xdr:row>81</xdr:row>
      <xdr:rowOff>93618</xdr:rowOff>
    </xdr:to>
    <xdr:cxnSp macro="">
      <xdr:nvCxnSpPr>
        <xdr:cNvPr id="308" name="直線コネクタ 307">
          <a:extLst>
            <a:ext uri="{FF2B5EF4-FFF2-40B4-BE49-F238E27FC236}">
              <a16:creationId xmlns:a16="http://schemas.microsoft.com/office/drawing/2014/main" id="{26BABB9B-22F1-48C7-9954-AB55BF5A7514}"/>
            </a:ext>
          </a:extLst>
        </xdr:cNvPr>
        <xdr:cNvCxnSpPr/>
      </xdr:nvCxnSpPr>
      <xdr:spPr>
        <a:xfrm>
          <a:off x="2019300" y="13936980"/>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126093</xdr:rowOff>
    </xdr:from>
    <xdr:to>
      <xdr:col>6</xdr:col>
      <xdr:colOff>38100</xdr:colOff>
      <xdr:row>81</xdr:row>
      <xdr:rowOff>56243</xdr:rowOff>
    </xdr:to>
    <xdr:sp macro="" textlink="">
      <xdr:nvSpPr>
        <xdr:cNvPr id="309" name="楕円 308">
          <a:extLst>
            <a:ext uri="{FF2B5EF4-FFF2-40B4-BE49-F238E27FC236}">
              <a16:creationId xmlns:a16="http://schemas.microsoft.com/office/drawing/2014/main" id="{05BFB19B-99AE-43B0-9C4D-E3AB8145059F}"/>
            </a:ext>
          </a:extLst>
        </xdr:cNvPr>
        <xdr:cNvSpPr/>
      </xdr:nvSpPr>
      <xdr:spPr>
        <a:xfrm>
          <a:off x="1079500" y="1384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5443</xdr:rowOff>
    </xdr:from>
    <xdr:to>
      <xdr:col>10</xdr:col>
      <xdr:colOff>114300</xdr:colOff>
      <xdr:row>81</xdr:row>
      <xdr:rowOff>49530</xdr:rowOff>
    </xdr:to>
    <xdr:cxnSp macro="">
      <xdr:nvCxnSpPr>
        <xdr:cNvPr id="310" name="直線コネクタ 309">
          <a:extLst>
            <a:ext uri="{FF2B5EF4-FFF2-40B4-BE49-F238E27FC236}">
              <a16:creationId xmlns:a16="http://schemas.microsoft.com/office/drawing/2014/main" id="{3A5F7E84-3EF5-44E4-836D-568778D659A2}"/>
            </a:ext>
          </a:extLst>
        </xdr:cNvPr>
        <xdr:cNvCxnSpPr/>
      </xdr:nvCxnSpPr>
      <xdr:spPr>
        <a:xfrm>
          <a:off x="1130300" y="138928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311" name="n_1aveValue【福祉施設】&#10;有形固定資産減価償却率">
          <a:extLst>
            <a:ext uri="{FF2B5EF4-FFF2-40B4-BE49-F238E27FC236}">
              <a16:creationId xmlns:a16="http://schemas.microsoft.com/office/drawing/2014/main" id="{AC4F0078-BA6F-4C6D-B44B-3A04DAD1F236}"/>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312" name="n_2aveValue【福祉施設】&#10;有形固定資産減価償却率">
          <a:extLst>
            <a:ext uri="{FF2B5EF4-FFF2-40B4-BE49-F238E27FC236}">
              <a16:creationId xmlns:a16="http://schemas.microsoft.com/office/drawing/2014/main" id="{6A0C1DF2-FBD6-4C9C-B961-B20F5467EA31}"/>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313" name="n_3aveValue【福祉施設】&#10;有形固定資産減価償却率">
          <a:extLst>
            <a:ext uri="{FF2B5EF4-FFF2-40B4-BE49-F238E27FC236}">
              <a16:creationId xmlns:a16="http://schemas.microsoft.com/office/drawing/2014/main" id="{E2A47481-E12F-41E5-BC62-1DA863CA8F88}"/>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314" name="n_4aveValue【福祉施設】&#10;有形固定資産減価償却率">
          <a:extLst>
            <a:ext uri="{FF2B5EF4-FFF2-40B4-BE49-F238E27FC236}">
              <a16:creationId xmlns:a16="http://schemas.microsoft.com/office/drawing/2014/main" id="{2FD39512-A4AA-4C9D-83C4-303E0ECE54E1}"/>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31948</xdr:rowOff>
    </xdr:from>
    <xdr:ext cx="405111" cy="259045"/>
    <xdr:sp macro="" textlink="">
      <xdr:nvSpPr>
        <xdr:cNvPr id="315" name="n_1mainValue【福祉施設】&#10;有形固定資産減価償却率">
          <a:extLst>
            <a:ext uri="{FF2B5EF4-FFF2-40B4-BE49-F238E27FC236}">
              <a16:creationId xmlns:a16="http://schemas.microsoft.com/office/drawing/2014/main" id="{ED528A7A-482F-4D20-ACDB-E969DBCD8147}"/>
            </a:ext>
          </a:extLst>
        </xdr:cNvPr>
        <xdr:cNvSpPr txBox="1"/>
      </xdr:nvSpPr>
      <xdr:spPr>
        <a:xfrm>
          <a:off x="3582044" y="1374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160945</xdr:rowOff>
    </xdr:from>
    <xdr:ext cx="405111" cy="259045"/>
    <xdr:sp macro="" textlink="">
      <xdr:nvSpPr>
        <xdr:cNvPr id="316" name="n_2mainValue【福祉施設】&#10;有形固定資産減価償却率">
          <a:extLst>
            <a:ext uri="{FF2B5EF4-FFF2-40B4-BE49-F238E27FC236}">
              <a16:creationId xmlns:a16="http://schemas.microsoft.com/office/drawing/2014/main" id="{4BA4FE65-688A-4F14-97CE-711491BCE528}"/>
            </a:ext>
          </a:extLst>
        </xdr:cNvPr>
        <xdr:cNvSpPr txBox="1"/>
      </xdr:nvSpPr>
      <xdr:spPr>
        <a:xfrm>
          <a:off x="2705744" y="13705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116857</xdr:rowOff>
    </xdr:from>
    <xdr:ext cx="405111" cy="259045"/>
    <xdr:sp macro="" textlink="">
      <xdr:nvSpPr>
        <xdr:cNvPr id="317" name="n_3mainValue【福祉施設】&#10;有形固定資産減価償却率">
          <a:extLst>
            <a:ext uri="{FF2B5EF4-FFF2-40B4-BE49-F238E27FC236}">
              <a16:creationId xmlns:a16="http://schemas.microsoft.com/office/drawing/2014/main" id="{71026D33-9D51-48A0-87E8-8706D76CB982}"/>
            </a:ext>
          </a:extLst>
        </xdr:cNvPr>
        <xdr:cNvSpPr txBox="1"/>
      </xdr:nvSpPr>
      <xdr:spPr>
        <a:xfrm>
          <a:off x="1816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72770</xdr:rowOff>
    </xdr:from>
    <xdr:ext cx="405111" cy="259045"/>
    <xdr:sp macro="" textlink="">
      <xdr:nvSpPr>
        <xdr:cNvPr id="318" name="n_4mainValue【福祉施設】&#10;有形固定資産減価償却率">
          <a:extLst>
            <a:ext uri="{FF2B5EF4-FFF2-40B4-BE49-F238E27FC236}">
              <a16:creationId xmlns:a16="http://schemas.microsoft.com/office/drawing/2014/main" id="{5012ADFC-C712-4C32-B95B-D675D41BF739}"/>
            </a:ext>
          </a:extLst>
        </xdr:cNvPr>
        <xdr:cNvSpPr txBox="1"/>
      </xdr:nvSpPr>
      <xdr:spPr>
        <a:xfrm>
          <a:off x="927744" y="1361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8798A06-C005-4DC4-9C44-B41785CEB35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924E942-BCD3-475D-A51F-825A52783AD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141CE22-AAD6-4320-BDED-79DBAC5F17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AC3B35E-2964-49F8-A1FA-AD3D119B0C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B60E1A7-E41B-4130-9124-6929380A5F5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CCC0897-6C4A-434C-B1C8-1B195C621C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B583BA6-CA8F-4B57-B6A9-1FC3E6B9B42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6D37633-08D0-4160-A5D1-F77C30995E4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7FEA362-6674-4B66-B4AA-86E5839DECA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0B71E24-4502-407A-A18A-66710D9DF45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C643C2C-8AB7-4302-9EA1-389E9E0CC52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C4DF063F-C5DA-4FBD-83C3-875908C20C2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A0D5DC84-FA28-40E5-B675-D816BAA6410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9A3A5D07-D090-4E3F-9119-0FD50AFFB4E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7A5284EC-B18C-441F-8A85-D95BC18F18C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56E09FA-DE6E-470F-8767-36F8284DF20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89822489-4A00-4276-A688-7EC48D208D1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CCCB9DAC-BC90-4520-9F4C-CEFDF3ECC78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8D02244D-C6C8-45D6-9377-92A52F520B0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F2C70017-D7B0-4620-B004-E6F71A09E1F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8949CDED-62F8-4590-8319-898B1FD350A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08BF6896-B98E-4877-8078-D84423857E3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8263855-9B11-4166-AABD-47D3D0D9E69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5EE50E90-274A-4A0E-B242-FFE96045DA2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D195919-A79F-43FB-8F53-8B3086DB4C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765D3EC6-DA2F-4AB9-A118-D5F84CB5B7DC}"/>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73E15907-5BC2-481A-A644-E03860B566E1}"/>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03FF0CA0-1747-48BD-BC7A-44B5DDE7244C}"/>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E245CD81-76E1-4C7A-95C5-2A901784BEC2}"/>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3E01711A-87D5-42E9-9C4D-36B9850376F2}"/>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9" name="【福祉施設】&#10;一人当たり面積平均値テキスト">
          <a:extLst>
            <a:ext uri="{FF2B5EF4-FFF2-40B4-BE49-F238E27FC236}">
              <a16:creationId xmlns:a16="http://schemas.microsoft.com/office/drawing/2014/main" id="{A2177F04-749B-499E-ACAD-F272FFC74CF4}"/>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C0744C87-B386-436A-8F29-227141E7D9F3}"/>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AD6AA985-01D4-4396-B811-62B89439D4E9}"/>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BCCFC229-9B9B-4ADA-9AAB-C99C5CC9747F}"/>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686AC384-DAD8-4B41-8367-B0DF2C3FCFBE}"/>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CA002A27-9775-47BF-A6B0-437A6631F036}"/>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4148534-8E90-42BD-AC99-CC733720D22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E4FBAC6-6F32-4737-AD7D-A8EAEB0F8F3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D1137D4-0069-476A-9137-0B403BD3B4B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F13AAF5-5F53-4745-A885-395F7E33C43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CFB6BC4-17F7-4293-81EC-31A23FC3947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55226</xdr:rowOff>
    </xdr:from>
    <xdr:to>
      <xdr:col>55</xdr:col>
      <xdr:colOff>50800</xdr:colOff>
      <xdr:row>85</xdr:row>
      <xdr:rowOff>156826</xdr:rowOff>
    </xdr:to>
    <xdr:sp macro="" textlink="">
      <xdr:nvSpPr>
        <xdr:cNvPr id="360" name="楕円 359">
          <a:extLst>
            <a:ext uri="{FF2B5EF4-FFF2-40B4-BE49-F238E27FC236}">
              <a16:creationId xmlns:a16="http://schemas.microsoft.com/office/drawing/2014/main" id="{673C68AF-D531-4843-B7C7-5DEE541BE93A}"/>
            </a:ext>
          </a:extLst>
        </xdr:cNvPr>
        <xdr:cNvSpPr/>
      </xdr:nvSpPr>
      <xdr:spPr>
        <a:xfrm>
          <a:off x="10426700" y="1462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33653</xdr:rowOff>
    </xdr:from>
    <xdr:ext cx="469744" cy="259045"/>
    <xdr:sp macro="" textlink="">
      <xdr:nvSpPr>
        <xdr:cNvPr id="361" name="【福祉施設】&#10;一人当たり面積該当値テキスト">
          <a:extLst>
            <a:ext uri="{FF2B5EF4-FFF2-40B4-BE49-F238E27FC236}">
              <a16:creationId xmlns:a16="http://schemas.microsoft.com/office/drawing/2014/main" id="{83C9CD98-BB3E-4457-83B4-3B69230D3A9F}"/>
            </a:ext>
          </a:extLst>
        </xdr:cNvPr>
        <xdr:cNvSpPr txBox="1"/>
      </xdr:nvSpPr>
      <xdr:spPr>
        <a:xfrm>
          <a:off x="10515600" y="1460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58493</xdr:rowOff>
    </xdr:from>
    <xdr:to>
      <xdr:col>50</xdr:col>
      <xdr:colOff>165100</xdr:colOff>
      <xdr:row>85</xdr:row>
      <xdr:rowOff>160093</xdr:rowOff>
    </xdr:to>
    <xdr:sp macro="" textlink="">
      <xdr:nvSpPr>
        <xdr:cNvPr id="362" name="楕円 361">
          <a:extLst>
            <a:ext uri="{FF2B5EF4-FFF2-40B4-BE49-F238E27FC236}">
              <a16:creationId xmlns:a16="http://schemas.microsoft.com/office/drawing/2014/main" id="{C6F5E988-0127-41D2-82E1-08A10377B8A2}"/>
            </a:ext>
          </a:extLst>
        </xdr:cNvPr>
        <xdr:cNvSpPr/>
      </xdr:nvSpPr>
      <xdr:spPr>
        <a:xfrm>
          <a:off x="9588500" y="1463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106026</xdr:rowOff>
    </xdr:from>
    <xdr:to>
      <xdr:col>55</xdr:col>
      <xdr:colOff>0</xdr:colOff>
      <xdr:row>85</xdr:row>
      <xdr:rowOff>109293</xdr:rowOff>
    </xdr:to>
    <xdr:cxnSp macro="">
      <xdr:nvCxnSpPr>
        <xdr:cNvPr id="363" name="直線コネクタ 362">
          <a:extLst>
            <a:ext uri="{FF2B5EF4-FFF2-40B4-BE49-F238E27FC236}">
              <a16:creationId xmlns:a16="http://schemas.microsoft.com/office/drawing/2014/main" id="{C6E52F9D-47CF-4C25-8882-EE5FE42F2A39}"/>
            </a:ext>
          </a:extLst>
        </xdr:cNvPr>
        <xdr:cNvCxnSpPr/>
      </xdr:nvCxnSpPr>
      <xdr:spPr>
        <a:xfrm flipV="1">
          <a:off x="9639300" y="14679276"/>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60779</xdr:rowOff>
    </xdr:from>
    <xdr:to>
      <xdr:col>46</xdr:col>
      <xdr:colOff>38100</xdr:colOff>
      <xdr:row>85</xdr:row>
      <xdr:rowOff>162379</xdr:rowOff>
    </xdr:to>
    <xdr:sp macro="" textlink="">
      <xdr:nvSpPr>
        <xdr:cNvPr id="364" name="楕円 363">
          <a:extLst>
            <a:ext uri="{FF2B5EF4-FFF2-40B4-BE49-F238E27FC236}">
              <a16:creationId xmlns:a16="http://schemas.microsoft.com/office/drawing/2014/main" id="{315E6108-753A-4604-BAC5-F3F6559DB2C9}"/>
            </a:ext>
          </a:extLst>
        </xdr:cNvPr>
        <xdr:cNvSpPr/>
      </xdr:nvSpPr>
      <xdr:spPr>
        <a:xfrm>
          <a:off x="8699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109293</xdr:rowOff>
    </xdr:from>
    <xdr:to>
      <xdr:col>50</xdr:col>
      <xdr:colOff>114300</xdr:colOff>
      <xdr:row>85</xdr:row>
      <xdr:rowOff>111579</xdr:rowOff>
    </xdr:to>
    <xdr:cxnSp macro="">
      <xdr:nvCxnSpPr>
        <xdr:cNvPr id="365" name="直線コネクタ 364">
          <a:extLst>
            <a:ext uri="{FF2B5EF4-FFF2-40B4-BE49-F238E27FC236}">
              <a16:creationId xmlns:a16="http://schemas.microsoft.com/office/drawing/2014/main" id="{C68AFA5C-3D18-40B2-B654-8386EA176B1A}"/>
            </a:ext>
          </a:extLst>
        </xdr:cNvPr>
        <xdr:cNvCxnSpPr/>
      </xdr:nvCxnSpPr>
      <xdr:spPr>
        <a:xfrm flipV="1">
          <a:off x="8750300" y="1468254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65677</xdr:rowOff>
    </xdr:from>
    <xdr:to>
      <xdr:col>41</xdr:col>
      <xdr:colOff>101600</xdr:colOff>
      <xdr:row>85</xdr:row>
      <xdr:rowOff>167277</xdr:rowOff>
    </xdr:to>
    <xdr:sp macro="" textlink="">
      <xdr:nvSpPr>
        <xdr:cNvPr id="366" name="楕円 365">
          <a:extLst>
            <a:ext uri="{FF2B5EF4-FFF2-40B4-BE49-F238E27FC236}">
              <a16:creationId xmlns:a16="http://schemas.microsoft.com/office/drawing/2014/main" id="{81F4082C-FFB7-49C7-84EC-E36209FCDBEB}"/>
            </a:ext>
          </a:extLst>
        </xdr:cNvPr>
        <xdr:cNvSpPr/>
      </xdr:nvSpPr>
      <xdr:spPr>
        <a:xfrm>
          <a:off x="7810500" y="1463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111579</xdr:rowOff>
    </xdr:from>
    <xdr:to>
      <xdr:col>45</xdr:col>
      <xdr:colOff>177800</xdr:colOff>
      <xdr:row>85</xdr:row>
      <xdr:rowOff>116477</xdr:rowOff>
    </xdr:to>
    <xdr:cxnSp macro="">
      <xdr:nvCxnSpPr>
        <xdr:cNvPr id="367" name="直線コネクタ 366">
          <a:extLst>
            <a:ext uri="{FF2B5EF4-FFF2-40B4-BE49-F238E27FC236}">
              <a16:creationId xmlns:a16="http://schemas.microsoft.com/office/drawing/2014/main" id="{F973F8AA-C667-4D6E-9D7E-4131597BD610}"/>
            </a:ext>
          </a:extLst>
        </xdr:cNvPr>
        <xdr:cNvCxnSpPr/>
      </xdr:nvCxnSpPr>
      <xdr:spPr>
        <a:xfrm flipV="1">
          <a:off x="7861300" y="1468482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71555</xdr:rowOff>
    </xdr:from>
    <xdr:to>
      <xdr:col>36</xdr:col>
      <xdr:colOff>165100</xdr:colOff>
      <xdr:row>86</xdr:row>
      <xdr:rowOff>1705</xdr:rowOff>
    </xdr:to>
    <xdr:sp macro="" textlink="">
      <xdr:nvSpPr>
        <xdr:cNvPr id="368" name="楕円 367">
          <a:extLst>
            <a:ext uri="{FF2B5EF4-FFF2-40B4-BE49-F238E27FC236}">
              <a16:creationId xmlns:a16="http://schemas.microsoft.com/office/drawing/2014/main" id="{4A98EDAF-A402-4153-B87B-D2D86F8E416D}"/>
            </a:ext>
          </a:extLst>
        </xdr:cNvPr>
        <xdr:cNvSpPr/>
      </xdr:nvSpPr>
      <xdr:spPr>
        <a:xfrm>
          <a:off x="6921500" y="1464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116477</xdr:rowOff>
    </xdr:from>
    <xdr:to>
      <xdr:col>41</xdr:col>
      <xdr:colOff>50800</xdr:colOff>
      <xdr:row>85</xdr:row>
      <xdr:rowOff>122355</xdr:rowOff>
    </xdr:to>
    <xdr:cxnSp macro="">
      <xdr:nvCxnSpPr>
        <xdr:cNvPr id="369" name="直線コネクタ 368">
          <a:extLst>
            <a:ext uri="{FF2B5EF4-FFF2-40B4-BE49-F238E27FC236}">
              <a16:creationId xmlns:a16="http://schemas.microsoft.com/office/drawing/2014/main" id="{ED4801BC-25B9-49C3-9207-59FDE31D7680}"/>
            </a:ext>
          </a:extLst>
        </xdr:cNvPr>
        <xdr:cNvCxnSpPr/>
      </xdr:nvCxnSpPr>
      <xdr:spPr>
        <a:xfrm flipV="1">
          <a:off x="6972300" y="14689727"/>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70" name="n_1aveValue【福祉施設】&#10;一人当たり面積">
          <a:extLst>
            <a:ext uri="{FF2B5EF4-FFF2-40B4-BE49-F238E27FC236}">
              <a16:creationId xmlns:a16="http://schemas.microsoft.com/office/drawing/2014/main" id="{D1FF7BDD-61C9-42BF-953A-153AF5FC79BC}"/>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71" name="n_2aveValue【福祉施設】&#10;一人当たり面積">
          <a:extLst>
            <a:ext uri="{FF2B5EF4-FFF2-40B4-BE49-F238E27FC236}">
              <a16:creationId xmlns:a16="http://schemas.microsoft.com/office/drawing/2014/main" id="{EADC6C7A-DCCB-4F74-A131-37AED8C4B215}"/>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72" name="n_3aveValue【福祉施設】&#10;一人当たり面積">
          <a:extLst>
            <a:ext uri="{FF2B5EF4-FFF2-40B4-BE49-F238E27FC236}">
              <a16:creationId xmlns:a16="http://schemas.microsoft.com/office/drawing/2014/main" id="{811D0459-4B5D-4E71-B8DD-ECBC747350A3}"/>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73" name="n_4aveValue【福祉施設】&#10;一人当たり面積">
          <a:extLst>
            <a:ext uri="{FF2B5EF4-FFF2-40B4-BE49-F238E27FC236}">
              <a16:creationId xmlns:a16="http://schemas.microsoft.com/office/drawing/2014/main" id="{A299C14B-BFF9-4DE9-BD5E-0C9A05F19DC9}"/>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151220</xdr:rowOff>
    </xdr:from>
    <xdr:ext cx="469744" cy="259045"/>
    <xdr:sp macro="" textlink="">
      <xdr:nvSpPr>
        <xdr:cNvPr id="374" name="n_1mainValue【福祉施設】&#10;一人当たり面積">
          <a:extLst>
            <a:ext uri="{FF2B5EF4-FFF2-40B4-BE49-F238E27FC236}">
              <a16:creationId xmlns:a16="http://schemas.microsoft.com/office/drawing/2014/main" id="{BEC18A39-DFAD-41C6-AAAE-F1623E4A3CB2}"/>
            </a:ext>
          </a:extLst>
        </xdr:cNvPr>
        <xdr:cNvSpPr txBox="1"/>
      </xdr:nvSpPr>
      <xdr:spPr>
        <a:xfrm>
          <a:off x="9391727" y="1472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153506</xdr:rowOff>
    </xdr:from>
    <xdr:ext cx="469744" cy="259045"/>
    <xdr:sp macro="" textlink="">
      <xdr:nvSpPr>
        <xdr:cNvPr id="375" name="n_2mainValue【福祉施設】&#10;一人当たり面積">
          <a:extLst>
            <a:ext uri="{FF2B5EF4-FFF2-40B4-BE49-F238E27FC236}">
              <a16:creationId xmlns:a16="http://schemas.microsoft.com/office/drawing/2014/main" id="{696365CE-CAE2-4B61-8578-A3DE0CE0B1DA}"/>
            </a:ext>
          </a:extLst>
        </xdr:cNvPr>
        <xdr:cNvSpPr txBox="1"/>
      </xdr:nvSpPr>
      <xdr:spPr>
        <a:xfrm>
          <a:off x="8515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158404</xdr:rowOff>
    </xdr:from>
    <xdr:ext cx="469744" cy="259045"/>
    <xdr:sp macro="" textlink="">
      <xdr:nvSpPr>
        <xdr:cNvPr id="376" name="n_3mainValue【福祉施設】&#10;一人当たり面積">
          <a:extLst>
            <a:ext uri="{FF2B5EF4-FFF2-40B4-BE49-F238E27FC236}">
              <a16:creationId xmlns:a16="http://schemas.microsoft.com/office/drawing/2014/main" id="{1BD90BBA-A38C-4588-906C-B28836CCA213}"/>
            </a:ext>
          </a:extLst>
        </xdr:cNvPr>
        <xdr:cNvSpPr txBox="1"/>
      </xdr:nvSpPr>
      <xdr:spPr>
        <a:xfrm>
          <a:off x="7626427" y="1473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164282</xdr:rowOff>
    </xdr:from>
    <xdr:ext cx="469744" cy="259045"/>
    <xdr:sp macro="" textlink="">
      <xdr:nvSpPr>
        <xdr:cNvPr id="377" name="n_4mainValue【福祉施設】&#10;一人当たり面積">
          <a:extLst>
            <a:ext uri="{FF2B5EF4-FFF2-40B4-BE49-F238E27FC236}">
              <a16:creationId xmlns:a16="http://schemas.microsoft.com/office/drawing/2014/main" id="{2565B170-923A-4786-BF37-AD72A078DB80}"/>
            </a:ext>
          </a:extLst>
        </xdr:cNvPr>
        <xdr:cNvSpPr txBox="1"/>
      </xdr:nvSpPr>
      <xdr:spPr>
        <a:xfrm>
          <a:off x="6737427" y="1473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5BE31A9-63C2-4D82-B1AA-8EC37F8B84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70B2CFB-C060-49DF-A503-E7BD9628B01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3F60B50-F099-4499-9971-0F2E455677D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673F869-306A-475D-B22A-B0F7398A61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1AA2DCC-97DE-4DA8-92C8-8D6EBE15A23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181A1BB-A573-4C61-B51B-8AF5705F089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0269C34-CA9C-47FE-82A1-2172975525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81EDC10-61D0-4370-82EB-9231ECFDC9E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8E60D6B6-1857-4D0C-94AA-3E5715A4BA3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BA08302-B57A-41F1-8A9F-41F543B9BD5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C223F44-10BF-4766-BA4A-FA081CEECBE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35645257-BD7C-4977-9B81-91E2FCC1983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A74CF5-19A5-46B1-8E4B-13BFF0E5C76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88FE4BA6-7E98-4226-87FB-045A5551C76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E41C0B11-8F88-4DC4-A4E7-8DB0D1A2172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BE2F3AAE-E472-4DDF-A3CA-B1C049CA021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9A8DC8FC-84F3-476B-8FA0-96F046D14B2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E265DFB5-D416-4824-96E4-5F5F64185E6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166B0BE8-9F42-4139-BB91-5C210869E99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4B30DBD6-2C15-497B-9436-513FA7CEBED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CA812307-B5FA-4F73-ACAF-28FF866997A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3AEF15E6-8587-4A52-BC30-CC5BC425E2C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35F90B4A-CC81-458F-91AF-C157E346B10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B759029D-2E1E-4556-A6AE-488778A85DB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310C0E6F-E72C-4075-888D-8F258553E7E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78B35168-16BF-42B1-9297-074E9349B7E7}"/>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3CBBEFCD-F806-4572-B164-8BE05056C3B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A3DC0305-68F3-4D7A-B65D-F7195E926E0B}"/>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1364034D-8473-4040-9C53-406D2112CF1C}"/>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7" name="直線コネクタ 406">
          <a:extLst>
            <a:ext uri="{FF2B5EF4-FFF2-40B4-BE49-F238E27FC236}">
              <a16:creationId xmlns:a16="http://schemas.microsoft.com/office/drawing/2014/main" id="{9F5DACA2-1094-4C7A-AD49-1D04255E68CC}"/>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6908BF0-6E95-4B1F-B2CB-C23143DADBFD}"/>
            </a:ext>
          </a:extLst>
        </xdr:cNvPr>
        <xdr:cNvSpPr txBox="1"/>
      </xdr:nvSpPr>
      <xdr:spPr>
        <a:xfrm>
          <a:off x="4673600" y="17928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409" name="フローチャート: 判断 408">
          <a:extLst>
            <a:ext uri="{FF2B5EF4-FFF2-40B4-BE49-F238E27FC236}">
              <a16:creationId xmlns:a16="http://schemas.microsoft.com/office/drawing/2014/main" id="{07D02699-6C42-469B-A035-F40E1B50739B}"/>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410" name="フローチャート: 判断 409">
          <a:extLst>
            <a:ext uri="{FF2B5EF4-FFF2-40B4-BE49-F238E27FC236}">
              <a16:creationId xmlns:a16="http://schemas.microsoft.com/office/drawing/2014/main" id="{E0DD2AF4-037D-42FC-8D7B-9CA1D3BBBCC8}"/>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11" name="フローチャート: 判断 410">
          <a:extLst>
            <a:ext uri="{FF2B5EF4-FFF2-40B4-BE49-F238E27FC236}">
              <a16:creationId xmlns:a16="http://schemas.microsoft.com/office/drawing/2014/main" id="{8864EBD3-360B-4FF0-8972-5CF78416E2D6}"/>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412" name="フローチャート: 判断 411">
          <a:extLst>
            <a:ext uri="{FF2B5EF4-FFF2-40B4-BE49-F238E27FC236}">
              <a16:creationId xmlns:a16="http://schemas.microsoft.com/office/drawing/2014/main" id="{99ECD45E-6CDF-445D-9D00-39699A7661F0}"/>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413" name="フローチャート: 判断 412">
          <a:extLst>
            <a:ext uri="{FF2B5EF4-FFF2-40B4-BE49-F238E27FC236}">
              <a16:creationId xmlns:a16="http://schemas.microsoft.com/office/drawing/2014/main" id="{EA1EDFF0-4319-436F-ADD6-A4435664869A}"/>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2FA5ED2-365D-43AF-93CD-CA4B097DE38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04042CE-62C8-42BC-A191-675FF4158C8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C1CF81D-43D0-4583-97E2-633DCA1A62E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9AFE85D-4A2B-4A8F-9E1C-A69B12FB51D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AEFF487-C3F5-4562-B022-3D5E0F0EC51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97245</xdr:rowOff>
    </xdr:from>
    <xdr:to>
      <xdr:col>24</xdr:col>
      <xdr:colOff>114300</xdr:colOff>
      <xdr:row>108</xdr:row>
      <xdr:rowOff>27395</xdr:rowOff>
    </xdr:to>
    <xdr:sp macro="" textlink="">
      <xdr:nvSpPr>
        <xdr:cNvPr id="419" name="楕円 418">
          <a:extLst>
            <a:ext uri="{FF2B5EF4-FFF2-40B4-BE49-F238E27FC236}">
              <a16:creationId xmlns:a16="http://schemas.microsoft.com/office/drawing/2014/main" id="{B28C6A79-216F-4CE3-B91A-0194DAA5729D}"/>
            </a:ext>
          </a:extLst>
        </xdr:cNvPr>
        <xdr:cNvSpPr/>
      </xdr:nvSpPr>
      <xdr:spPr>
        <a:xfrm>
          <a:off x="45847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75672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A0916FF-BFAC-4E20-877A-7C95328927E5}"/>
            </a:ext>
          </a:extLst>
        </xdr:cNvPr>
        <xdr:cNvSpPr txBox="1"/>
      </xdr:nvSpPr>
      <xdr:spPr>
        <a:xfrm>
          <a:off x="4673600"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49893</xdr:rowOff>
    </xdr:from>
    <xdr:to>
      <xdr:col>20</xdr:col>
      <xdr:colOff>38100</xdr:colOff>
      <xdr:row>107</xdr:row>
      <xdr:rowOff>151493</xdr:rowOff>
    </xdr:to>
    <xdr:sp macro="" textlink="">
      <xdr:nvSpPr>
        <xdr:cNvPr id="421" name="楕円 420">
          <a:extLst>
            <a:ext uri="{FF2B5EF4-FFF2-40B4-BE49-F238E27FC236}">
              <a16:creationId xmlns:a16="http://schemas.microsoft.com/office/drawing/2014/main" id="{20F4D368-E577-4EF3-8D10-16A7DCAB8BFB}"/>
            </a:ext>
          </a:extLst>
        </xdr:cNvPr>
        <xdr:cNvSpPr/>
      </xdr:nvSpPr>
      <xdr:spPr>
        <a:xfrm>
          <a:off x="3746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100693</xdr:rowOff>
    </xdr:from>
    <xdr:to>
      <xdr:col>24</xdr:col>
      <xdr:colOff>63500</xdr:colOff>
      <xdr:row>107</xdr:row>
      <xdr:rowOff>148045</xdr:rowOff>
    </xdr:to>
    <xdr:cxnSp macro="">
      <xdr:nvCxnSpPr>
        <xdr:cNvPr id="422" name="直線コネクタ 421">
          <a:extLst>
            <a:ext uri="{FF2B5EF4-FFF2-40B4-BE49-F238E27FC236}">
              <a16:creationId xmlns:a16="http://schemas.microsoft.com/office/drawing/2014/main" id="{C2AFF5E7-4203-4BC6-8D83-E23F33534DFA}"/>
            </a:ext>
          </a:extLst>
        </xdr:cNvPr>
        <xdr:cNvCxnSpPr/>
      </xdr:nvCxnSpPr>
      <xdr:spPr>
        <a:xfrm>
          <a:off x="3797300" y="18445843"/>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2539</xdr:rowOff>
    </xdr:from>
    <xdr:to>
      <xdr:col>15</xdr:col>
      <xdr:colOff>101600</xdr:colOff>
      <xdr:row>107</xdr:row>
      <xdr:rowOff>104139</xdr:rowOff>
    </xdr:to>
    <xdr:sp macro="" textlink="">
      <xdr:nvSpPr>
        <xdr:cNvPr id="423" name="楕円 422">
          <a:extLst>
            <a:ext uri="{FF2B5EF4-FFF2-40B4-BE49-F238E27FC236}">
              <a16:creationId xmlns:a16="http://schemas.microsoft.com/office/drawing/2014/main" id="{CE54FF6E-E645-4C6D-AED1-88B8FB1E6EF9}"/>
            </a:ext>
          </a:extLst>
        </xdr:cNvPr>
        <xdr:cNvSpPr/>
      </xdr:nvSpPr>
      <xdr:spPr>
        <a:xfrm>
          <a:off x="2857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53339</xdr:rowOff>
    </xdr:from>
    <xdr:to>
      <xdr:col>19</xdr:col>
      <xdr:colOff>177800</xdr:colOff>
      <xdr:row>107</xdr:row>
      <xdr:rowOff>100693</xdr:rowOff>
    </xdr:to>
    <xdr:cxnSp macro="">
      <xdr:nvCxnSpPr>
        <xdr:cNvPr id="424" name="直線コネクタ 423">
          <a:extLst>
            <a:ext uri="{FF2B5EF4-FFF2-40B4-BE49-F238E27FC236}">
              <a16:creationId xmlns:a16="http://schemas.microsoft.com/office/drawing/2014/main" id="{2905B50F-DBA7-4C78-B287-854C41337F54}"/>
            </a:ext>
          </a:extLst>
        </xdr:cNvPr>
        <xdr:cNvCxnSpPr/>
      </xdr:nvCxnSpPr>
      <xdr:spPr>
        <a:xfrm>
          <a:off x="2908300" y="18398489"/>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126637</xdr:rowOff>
    </xdr:from>
    <xdr:to>
      <xdr:col>10</xdr:col>
      <xdr:colOff>165100</xdr:colOff>
      <xdr:row>107</xdr:row>
      <xdr:rowOff>56787</xdr:rowOff>
    </xdr:to>
    <xdr:sp macro="" textlink="">
      <xdr:nvSpPr>
        <xdr:cNvPr id="425" name="楕円 424">
          <a:extLst>
            <a:ext uri="{FF2B5EF4-FFF2-40B4-BE49-F238E27FC236}">
              <a16:creationId xmlns:a16="http://schemas.microsoft.com/office/drawing/2014/main" id="{240BB2EE-63A4-4959-876B-9697ABB2FAD9}"/>
            </a:ext>
          </a:extLst>
        </xdr:cNvPr>
        <xdr:cNvSpPr/>
      </xdr:nvSpPr>
      <xdr:spPr>
        <a:xfrm>
          <a:off x="1968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5987</xdr:rowOff>
    </xdr:from>
    <xdr:to>
      <xdr:col>15</xdr:col>
      <xdr:colOff>50800</xdr:colOff>
      <xdr:row>107</xdr:row>
      <xdr:rowOff>53339</xdr:rowOff>
    </xdr:to>
    <xdr:cxnSp macro="">
      <xdr:nvCxnSpPr>
        <xdr:cNvPr id="426" name="直線コネクタ 425">
          <a:extLst>
            <a:ext uri="{FF2B5EF4-FFF2-40B4-BE49-F238E27FC236}">
              <a16:creationId xmlns:a16="http://schemas.microsoft.com/office/drawing/2014/main" id="{0E1FA621-84D7-44C8-B16C-D8D5F3461975}"/>
            </a:ext>
          </a:extLst>
        </xdr:cNvPr>
        <xdr:cNvCxnSpPr/>
      </xdr:nvCxnSpPr>
      <xdr:spPr>
        <a:xfrm>
          <a:off x="2019300" y="18351137"/>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156029</xdr:rowOff>
    </xdr:from>
    <xdr:to>
      <xdr:col>6</xdr:col>
      <xdr:colOff>38100</xdr:colOff>
      <xdr:row>107</xdr:row>
      <xdr:rowOff>86179</xdr:rowOff>
    </xdr:to>
    <xdr:sp macro="" textlink="">
      <xdr:nvSpPr>
        <xdr:cNvPr id="427" name="楕円 426">
          <a:extLst>
            <a:ext uri="{FF2B5EF4-FFF2-40B4-BE49-F238E27FC236}">
              <a16:creationId xmlns:a16="http://schemas.microsoft.com/office/drawing/2014/main" id="{94793026-BD5B-4251-A53B-371CD7B4790D}"/>
            </a:ext>
          </a:extLst>
        </xdr:cNvPr>
        <xdr:cNvSpPr/>
      </xdr:nvSpPr>
      <xdr:spPr>
        <a:xfrm>
          <a:off x="1079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5987</xdr:rowOff>
    </xdr:from>
    <xdr:to>
      <xdr:col>10</xdr:col>
      <xdr:colOff>114300</xdr:colOff>
      <xdr:row>107</xdr:row>
      <xdr:rowOff>35379</xdr:rowOff>
    </xdr:to>
    <xdr:cxnSp macro="">
      <xdr:nvCxnSpPr>
        <xdr:cNvPr id="428" name="直線コネクタ 427">
          <a:extLst>
            <a:ext uri="{FF2B5EF4-FFF2-40B4-BE49-F238E27FC236}">
              <a16:creationId xmlns:a16="http://schemas.microsoft.com/office/drawing/2014/main" id="{240F8627-A90A-4DED-BC4C-941ED6A382A5}"/>
            </a:ext>
          </a:extLst>
        </xdr:cNvPr>
        <xdr:cNvCxnSpPr/>
      </xdr:nvCxnSpPr>
      <xdr:spPr>
        <a:xfrm flipV="1">
          <a:off x="1130300" y="1835113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429" name="n_1aveValue【市民会館】&#10;有形固定資産減価償却率">
          <a:extLst>
            <a:ext uri="{FF2B5EF4-FFF2-40B4-BE49-F238E27FC236}">
              <a16:creationId xmlns:a16="http://schemas.microsoft.com/office/drawing/2014/main" id="{93553F6A-641F-4E21-BF88-11ED8F7A282B}"/>
            </a:ext>
          </a:extLst>
        </xdr:cNvPr>
        <xdr:cNvSpPr txBox="1"/>
      </xdr:nvSpPr>
      <xdr:spPr>
        <a:xfrm>
          <a:off x="35820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30" name="n_2aveValue【市民会館】&#10;有形固定資産減価償却率">
          <a:extLst>
            <a:ext uri="{FF2B5EF4-FFF2-40B4-BE49-F238E27FC236}">
              <a16:creationId xmlns:a16="http://schemas.microsoft.com/office/drawing/2014/main" id="{017B27CE-A775-48AC-900F-9268D0AD59B9}"/>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431" name="n_3aveValue【市民会館】&#10;有形固定資産減価償却率">
          <a:extLst>
            <a:ext uri="{FF2B5EF4-FFF2-40B4-BE49-F238E27FC236}">
              <a16:creationId xmlns:a16="http://schemas.microsoft.com/office/drawing/2014/main" id="{546B2D37-281D-4ECB-8C3B-785FD4158459}"/>
            </a:ext>
          </a:extLst>
        </xdr:cNvPr>
        <xdr:cNvSpPr txBox="1"/>
      </xdr:nvSpPr>
      <xdr:spPr>
        <a:xfrm>
          <a:off x="1816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432" name="n_4aveValue【市民会館】&#10;有形固定資産減価償却率">
          <a:extLst>
            <a:ext uri="{FF2B5EF4-FFF2-40B4-BE49-F238E27FC236}">
              <a16:creationId xmlns:a16="http://schemas.microsoft.com/office/drawing/2014/main" id="{82D5865B-4FFD-4927-B873-C214AC381E5A}"/>
            </a:ext>
          </a:extLst>
        </xdr:cNvPr>
        <xdr:cNvSpPr txBox="1"/>
      </xdr:nvSpPr>
      <xdr:spPr>
        <a:xfrm>
          <a:off x="9277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142620</xdr:rowOff>
    </xdr:from>
    <xdr:ext cx="405111" cy="259045"/>
    <xdr:sp macro="" textlink="">
      <xdr:nvSpPr>
        <xdr:cNvPr id="433" name="n_1mainValue【市民会館】&#10;有形固定資産減価償却率">
          <a:extLst>
            <a:ext uri="{FF2B5EF4-FFF2-40B4-BE49-F238E27FC236}">
              <a16:creationId xmlns:a16="http://schemas.microsoft.com/office/drawing/2014/main" id="{2B047728-2AD8-4A12-8BDA-7A77B869B04B}"/>
            </a:ext>
          </a:extLst>
        </xdr:cNvPr>
        <xdr:cNvSpPr txBox="1"/>
      </xdr:nvSpPr>
      <xdr:spPr>
        <a:xfrm>
          <a:off x="35820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95266</xdr:rowOff>
    </xdr:from>
    <xdr:ext cx="405111" cy="259045"/>
    <xdr:sp macro="" textlink="">
      <xdr:nvSpPr>
        <xdr:cNvPr id="434" name="n_2mainValue【市民会館】&#10;有形固定資産減価償却率">
          <a:extLst>
            <a:ext uri="{FF2B5EF4-FFF2-40B4-BE49-F238E27FC236}">
              <a16:creationId xmlns:a16="http://schemas.microsoft.com/office/drawing/2014/main" id="{37F056EE-8291-4CA1-9327-5F63760B0905}"/>
            </a:ext>
          </a:extLst>
        </xdr:cNvPr>
        <xdr:cNvSpPr txBox="1"/>
      </xdr:nvSpPr>
      <xdr:spPr>
        <a:xfrm>
          <a:off x="27057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47914</xdr:rowOff>
    </xdr:from>
    <xdr:ext cx="405111" cy="259045"/>
    <xdr:sp macro="" textlink="">
      <xdr:nvSpPr>
        <xdr:cNvPr id="435" name="n_3mainValue【市民会館】&#10;有形固定資産減価償却率">
          <a:extLst>
            <a:ext uri="{FF2B5EF4-FFF2-40B4-BE49-F238E27FC236}">
              <a16:creationId xmlns:a16="http://schemas.microsoft.com/office/drawing/2014/main" id="{B7C12204-D90E-4DD8-B7BA-393AF51469BA}"/>
            </a:ext>
          </a:extLst>
        </xdr:cNvPr>
        <xdr:cNvSpPr txBox="1"/>
      </xdr:nvSpPr>
      <xdr:spPr>
        <a:xfrm>
          <a:off x="1816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77306</xdr:rowOff>
    </xdr:from>
    <xdr:ext cx="405111" cy="259045"/>
    <xdr:sp macro="" textlink="">
      <xdr:nvSpPr>
        <xdr:cNvPr id="436" name="n_4mainValue【市民会館】&#10;有形固定資産減価償却率">
          <a:extLst>
            <a:ext uri="{FF2B5EF4-FFF2-40B4-BE49-F238E27FC236}">
              <a16:creationId xmlns:a16="http://schemas.microsoft.com/office/drawing/2014/main" id="{6CD29FCE-5E63-4C5F-9690-EFAAADDE4C31}"/>
            </a:ext>
          </a:extLst>
        </xdr:cNvPr>
        <xdr:cNvSpPr txBox="1"/>
      </xdr:nvSpPr>
      <xdr:spPr>
        <a:xfrm>
          <a:off x="927744"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53CD023-F485-4CC4-954A-9CA34EBA4BC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F6A010D2-5FF5-4355-B139-B68F7CD715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E85785B-349C-405E-809F-D744FA02FD2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0CACFD6-713E-42C4-92F0-1FC58E3FC7E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B01FD59-05E5-4CE5-9BD7-D12EC6EB021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664716AE-7844-4741-B106-0D194ED010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B3B6B7D-0688-4A9D-9820-9554E8F02CF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6A7FF09-75AF-484E-85A7-12CF79F3A0D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0090AD0-42EC-4DC9-B9D1-B73BEEBA1D7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F8BF2B97-9BF6-4859-BFE2-757F79908D9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3B0EAD5-378F-4BCE-8C44-08F5BCCC182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E3CBB81-1FD1-471E-974E-E971B6B88BF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FADEE7B6-6763-4BB4-AC46-9AA028C96DD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E3701BA2-F6BA-4A5C-8F11-167C6A3F8FB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6676C46A-C23D-4A9A-9159-E45FD8DD52F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B3AC6C44-A139-4CAA-A801-15F9442D879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83FCDD7-4B2E-4A3D-9C21-FB7B491B49E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A9479F07-B01F-4F61-9DF9-66591AF6B26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DBFB2DF8-25BF-4419-A29C-AED07AD3395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58927FC5-A4E0-445C-885B-A45D55BBB11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C359936-0082-43F4-BAE5-6C3D7E31858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6868A42C-C71F-44EF-A3F1-15E5537A265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2AF7D37D-09DC-4511-8E2C-43CEC7C7329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460" name="直線コネクタ 459">
          <a:extLst>
            <a:ext uri="{FF2B5EF4-FFF2-40B4-BE49-F238E27FC236}">
              <a16:creationId xmlns:a16="http://schemas.microsoft.com/office/drawing/2014/main" id="{EC778979-FF8C-46C5-A8D7-7DE738947F40}"/>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461" name="【市民会館】&#10;一人当たり面積最小値テキスト">
          <a:extLst>
            <a:ext uri="{FF2B5EF4-FFF2-40B4-BE49-F238E27FC236}">
              <a16:creationId xmlns:a16="http://schemas.microsoft.com/office/drawing/2014/main" id="{7D9278BF-C64B-44EE-8AE2-D87921CBCB13}"/>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462" name="直線コネクタ 461">
          <a:extLst>
            <a:ext uri="{FF2B5EF4-FFF2-40B4-BE49-F238E27FC236}">
              <a16:creationId xmlns:a16="http://schemas.microsoft.com/office/drawing/2014/main" id="{2715EE5F-747E-4709-A4F6-C2E3DB3E1BFD}"/>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3" name="【市民会館】&#10;一人当たり面積最大値テキスト">
          <a:extLst>
            <a:ext uri="{FF2B5EF4-FFF2-40B4-BE49-F238E27FC236}">
              <a16:creationId xmlns:a16="http://schemas.microsoft.com/office/drawing/2014/main" id="{CD302EA2-447B-4834-BBBD-F5EFA11E21BC}"/>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4" name="直線コネクタ 463">
          <a:extLst>
            <a:ext uri="{FF2B5EF4-FFF2-40B4-BE49-F238E27FC236}">
              <a16:creationId xmlns:a16="http://schemas.microsoft.com/office/drawing/2014/main" id="{62ED03A7-2996-435B-9256-DCDDB2A60746}"/>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465" name="【市民会館】&#10;一人当たり面積平均値テキスト">
          <a:extLst>
            <a:ext uri="{FF2B5EF4-FFF2-40B4-BE49-F238E27FC236}">
              <a16:creationId xmlns:a16="http://schemas.microsoft.com/office/drawing/2014/main" id="{BF0E2320-E3C6-4F06-A208-BF7A153E0CC9}"/>
            </a:ext>
          </a:extLst>
        </xdr:cNvPr>
        <xdr:cNvSpPr txBox="1"/>
      </xdr:nvSpPr>
      <xdr:spPr>
        <a:xfrm>
          <a:off x="10515600" y="18077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466" name="フローチャート: 判断 465">
          <a:extLst>
            <a:ext uri="{FF2B5EF4-FFF2-40B4-BE49-F238E27FC236}">
              <a16:creationId xmlns:a16="http://schemas.microsoft.com/office/drawing/2014/main" id="{5E1299E0-12C9-4B06-AFA1-7351F892500B}"/>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467" name="フローチャート: 判断 466">
          <a:extLst>
            <a:ext uri="{FF2B5EF4-FFF2-40B4-BE49-F238E27FC236}">
              <a16:creationId xmlns:a16="http://schemas.microsoft.com/office/drawing/2014/main" id="{A5FC6AA9-44FA-4361-84AE-5055EBCCCB5C}"/>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8" name="フローチャート: 判断 467">
          <a:extLst>
            <a:ext uri="{FF2B5EF4-FFF2-40B4-BE49-F238E27FC236}">
              <a16:creationId xmlns:a16="http://schemas.microsoft.com/office/drawing/2014/main" id="{111AFD1B-2616-472A-A4D0-331D93B1053D}"/>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469" name="フローチャート: 判断 468">
          <a:extLst>
            <a:ext uri="{FF2B5EF4-FFF2-40B4-BE49-F238E27FC236}">
              <a16:creationId xmlns:a16="http://schemas.microsoft.com/office/drawing/2014/main" id="{1B4DC46D-CD59-450C-93D6-C04E52A43850}"/>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470" name="フローチャート: 判断 469">
          <a:extLst>
            <a:ext uri="{FF2B5EF4-FFF2-40B4-BE49-F238E27FC236}">
              <a16:creationId xmlns:a16="http://schemas.microsoft.com/office/drawing/2014/main" id="{7D4A440D-1A02-47E1-941A-C6C00B161511}"/>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58BCC70-88A4-4020-AAEC-6F840EFC9A8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CBAB18F-8F5D-4BEB-815E-C64AB779155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2B49796-27A7-4549-A8DD-D937D7AEBB7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64CDCD3-B470-4BA7-8D05-BB6C844C388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8D54479-BA89-44EB-A0F6-6C4EED19934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165988</xdr:rowOff>
    </xdr:from>
    <xdr:to>
      <xdr:col>55</xdr:col>
      <xdr:colOff>50800</xdr:colOff>
      <xdr:row>107</xdr:row>
      <xdr:rowOff>96138</xdr:rowOff>
    </xdr:to>
    <xdr:sp macro="" textlink="">
      <xdr:nvSpPr>
        <xdr:cNvPr id="476" name="楕円 475">
          <a:extLst>
            <a:ext uri="{FF2B5EF4-FFF2-40B4-BE49-F238E27FC236}">
              <a16:creationId xmlns:a16="http://schemas.microsoft.com/office/drawing/2014/main" id="{FBE20995-EE38-4FFD-84B4-B91849A404AE}"/>
            </a:ext>
          </a:extLst>
        </xdr:cNvPr>
        <xdr:cNvSpPr/>
      </xdr:nvSpPr>
      <xdr:spPr>
        <a:xfrm>
          <a:off x="10426700" y="1833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144415</xdr:rowOff>
    </xdr:from>
    <xdr:ext cx="469744" cy="259045"/>
    <xdr:sp macro="" textlink="">
      <xdr:nvSpPr>
        <xdr:cNvPr id="477" name="【市民会館】&#10;一人当たり面積該当値テキスト">
          <a:extLst>
            <a:ext uri="{FF2B5EF4-FFF2-40B4-BE49-F238E27FC236}">
              <a16:creationId xmlns:a16="http://schemas.microsoft.com/office/drawing/2014/main" id="{FC035322-BD52-4C87-975D-E5BBAC8FC768}"/>
            </a:ext>
          </a:extLst>
        </xdr:cNvPr>
        <xdr:cNvSpPr txBox="1"/>
      </xdr:nvSpPr>
      <xdr:spPr>
        <a:xfrm>
          <a:off x="10515600" y="1831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170180</xdr:rowOff>
    </xdr:from>
    <xdr:to>
      <xdr:col>50</xdr:col>
      <xdr:colOff>165100</xdr:colOff>
      <xdr:row>107</xdr:row>
      <xdr:rowOff>100330</xdr:rowOff>
    </xdr:to>
    <xdr:sp macro="" textlink="">
      <xdr:nvSpPr>
        <xdr:cNvPr id="478" name="楕円 477">
          <a:extLst>
            <a:ext uri="{FF2B5EF4-FFF2-40B4-BE49-F238E27FC236}">
              <a16:creationId xmlns:a16="http://schemas.microsoft.com/office/drawing/2014/main" id="{6F161D0C-1675-41CD-9F73-CDC03E7ACF26}"/>
            </a:ext>
          </a:extLst>
        </xdr:cNvPr>
        <xdr:cNvSpPr/>
      </xdr:nvSpPr>
      <xdr:spPr>
        <a:xfrm>
          <a:off x="9588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45338</xdr:rowOff>
    </xdr:from>
    <xdr:to>
      <xdr:col>55</xdr:col>
      <xdr:colOff>0</xdr:colOff>
      <xdr:row>107</xdr:row>
      <xdr:rowOff>49530</xdr:rowOff>
    </xdr:to>
    <xdr:cxnSp macro="">
      <xdr:nvCxnSpPr>
        <xdr:cNvPr id="479" name="直線コネクタ 478">
          <a:extLst>
            <a:ext uri="{FF2B5EF4-FFF2-40B4-BE49-F238E27FC236}">
              <a16:creationId xmlns:a16="http://schemas.microsoft.com/office/drawing/2014/main" id="{B418DB23-1523-4291-99A5-7890CD3FC1AE}"/>
            </a:ext>
          </a:extLst>
        </xdr:cNvPr>
        <xdr:cNvCxnSpPr/>
      </xdr:nvCxnSpPr>
      <xdr:spPr>
        <a:xfrm flipV="1">
          <a:off x="9639300" y="18390488"/>
          <a:ext cx="8382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1015</xdr:rowOff>
    </xdr:from>
    <xdr:to>
      <xdr:col>46</xdr:col>
      <xdr:colOff>38100</xdr:colOff>
      <xdr:row>107</xdr:row>
      <xdr:rowOff>102615</xdr:rowOff>
    </xdr:to>
    <xdr:sp macro="" textlink="">
      <xdr:nvSpPr>
        <xdr:cNvPr id="480" name="楕円 479">
          <a:extLst>
            <a:ext uri="{FF2B5EF4-FFF2-40B4-BE49-F238E27FC236}">
              <a16:creationId xmlns:a16="http://schemas.microsoft.com/office/drawing/2014/main" id="{33834A81-1365-4FB6-B698-05BCE62E72BF}"/>
            </a:ext>
          </a:extLst>
        </xdr:cNvPr>
        <xdr:cNvSpPr/>
      </xdr:nvSpPr>
      <xdr:spPr>
        <a:xfrm>
          <a:off x="8699500" y="183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49530</xdr:rowOff>
    </xdr:from>
    <xdr:to>
      <xdr:col>50</xdr:col>
      <xdr:colOff>114300</xdr:colOff>
      <xdr:row>107</xdr:row>
      <xdr:rowOff>51815</xdr:rowOff>
    </xdr:to>
    <xdr:cxnSp macro="">
      <xdr:nvCxnSpPr>
        <xdr:cNvPr id="481" name="直線コネクタ 480">
          <a:extLst>
            <a:ext uri="{FF2B5EF4-FFF2-40B4-BE49-F238E27FC236}">
              <a16:creationId xmlns:a16="http://schemas.microsoft.com/office/drawing/2014/main" id="{0DB67CCC-CB79-4FEA-938B-C34178289777}"/>
            </a:ext>
          </a:extLst>
        </xdr:cNvPr>
        <xdr:cNvCxnSpPr/>
      </xdr:nvCxnSpPr>
      <xdr:spPr>
        <a:xfrm flipV="1">
          <a:off x="8750300" y="183946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7113</xdr:rowOff>
    </xdr:from>
    <xdr:to>
      <xdr:col>41</xdr:col>
      <xdr:colOff>101600</xdr:colOff>
      <xdr:row>107</xdr:row>
      <xdr:rowOff>108713</xdr:rowOff>
    </xdr:to>
    <xdr:sp macro="" textlink="">
      <xdr:nvSpPr>
        <xdr:cNvPr id="482" name="楕円 481">
          <a:extLst>
            <a:ext uri="{FF2B5EF4-FFF2-40B4-BE49-F238E27FC236}">
              <a16:creationId xmlns:a16="http://schemas.microsoft.com/office/drawing/2014/main" id="{3D8F66DC-553A-4DCF-A3BC-0CC47DCFFDCC}"/>
            </a:ext>
          </a:extLst>
        </xdr:cNvPr>
        <xdr:cNvSpPr/>
      </xdr:nvSpPr>
      <xdr:spPr>
        <a:xfrm>
          <a:off x="7810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51815</xdr:rowOff>
    </xdr:from>
    <xdr:to>
      <xdr:col>45</xdr:col>
      <xdr:colOff>177800</xdr:colOff>
      <xdr:row>107</xdr:row>
      <xdr:rowOff>57913</xdr:rowOff>
    </xdr:to>
    <xdr:cxnSp macro="">
      <xdr:nvCxnSpPr>
        <xdr:cNvPr id="483" name="直線コネクタ 482">
          <a:extLst>
            <a:ext uri="{FF2B5EF4-FFF2-40B4-BE49-F238E27FC236}">
              <a16:creationId xmlns:a16="http://schemas.microsoft.com/office/drawing/2014/main" id="{E9B9C3D5-F3D1-4337-9EEC-E88858916023}"/>
            </a:ext>
          </a:extLst>
        </xdr:cNvPr>
        <xdr:cNvCxnSpPr/>
      </xdr:nvCxnSpPr>
      <xdr:spPr>
        <a:xfrm flipV="1">
          <a:off x="7861300" y="18396965"/>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484" name="楕円 483">
          <a:extLst>
            <a:ext uri="{FF2B5EF4-FFF2-40B4-BE49-F238E27FC236}">
              <a16:creationId xmlns:a16="http://schemas.microsoft.com/office/drawing/2014/main" id="{196F6FE6-D760-46A5-880F-B9E495792BB5}"/>
            </a:ext>
          </a:extLst>
        </xdr:cNvPr>
        <xdr:cNvSpPr/>
      </xdr:nvSpPr>
      <xdr:spPr>
        <a:xfrm>
          <a:off x="6921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57913</xdr:rowOff>
    </xdr:from>
    <xdr:to>
      <xdr:col>41</xdr:col>
      <xdr:colOff>50800</xdr:colOff>
      <xdr:row>107</xdr:row>
      <xdr:rowOff>64770</xdr:rowOff>
    </xdr:to>
    <xdr:cxnSp macro="">
      <xdr:nvCxnSpPr>
        <xdr:cNvPr id="485" name="直線コネクタ 484">
          <a:extLst>
            <a:ext uri="{FF2B5EF4-FFF2-40B4-BE49-F238E27FC236}">
              <a16:creationId xmlns:a16="http://schemas.microsoft.com/office/drawing/2014/main" id="{BA9ED3C4-C55E-4834-8D76-7BFDCC9BDE52}"/>
            </a:ext>
          </a:extLst>
        </xdr:cNvPr>
        <xdr:cNvCxnSpPr/>
      </xdr:nvCxnSpPr>
      <xdr:spPr>
        <a:xfrm flipV="1">
          <a:off x="6972300" y="18403063"/>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486" name="n_1aveValue【市民会館】&#10;一人当たり面積">
          <a:extLst>
            <a:ext uri="{FF2B5EF4-FFF2-40B4-BE49-F238E27FC236}">
              <a16:creationId xmlns:a16="http://schemas.microsoft.com/office/drawing/2014/main" id="{2B3B28A2-B8B9-4820-A98E-AC77EC425845}"/>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7" name="n_2aveValue【市民会館】&#10;一人当たり面積">
          <a:extLst>
            <a:ext uri="{FF2B5EF4-FFF2-40B4-BE49-F238E27FC236}">
              <a16:creationId xmlns:a16="http://schemas.microsoft.com/office/drawing/2014/main" id="{EBDB8369-3A8D-48CB-B8DF-7D34DDBA89C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488" name="n_3aveValue【市民会館】&#10;一人当たり面積">
          <a:extLst>
            <a:ext uri="{FF2B5EF4-FFF2-40B4-BE49-F238E27FC236}">
              <a16:creationId xmlns:a16="http://schemas.microsoft.com/office/drawing/2014/main" id="{97D19321-0268-4DB6-A573-B6614EB86B63}"/>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489" name="n_4aveValue【市民会館】&#10;一人当たり面積">
          <a:extLst>
            <a:ext uri="{FF2B5EF4-FFF2-40B4-BE49-F238E27FC236}">
              <a16:creationId xmlns:a16="http://schemas.microsoft.com/office/drawing/2014/main" id="{D9175CD1-EF4F-4FD5-881F-DA7C378608A5}"/>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91457</xdr:rowOff>
    </xdr:from>
    <xdr:ext cx="469744" cy="259045"/>
    <xdr:sp macro="" textlink="">
      <xdr:nvSpPr>
        <xdr:cNvPr id="490" name="n_1mainValue【市民会館】&#10;一人当たり面積">
          <a:extLst>
            <a:ext uri="{FF2B5EF4-FFF2-40B4-BE49-F238E27FC236}">
              <a16:creationId xmlns:a16="http://schemas.microsoft.com/office/drawing/2014/main" id="{D3F6A305-836F-48AA-917B-96049B2D0148}"/>
            </a:ext>
          </a:extLst>
        </xdr:cNvPr>
        <xdr:cNvSpPr txBox="1"/>
      </xdr:nvSpPr>
      <xdr:spPr>
        <a:xfrm>
          <a:off x="93917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93742</xdr:rowOff>
    </xdr:from>
    <xdr:ext cx="469744" cy="259045"/>
    <xdr:sp macro="" textlink="">
      <xdr:nvSpPr>
        <xdr:cNvPr id="491" name="n_2mainValue【市民会館】&#10;一人当たり面積">
          <a:extLst>
            <a:ext uri="{FF2B5EF4-FFF2-40B4-BE49-F238E27FC236}">
              <a16:creationId xmlns:a16="http://schemas.microsoft.com/office/drawing/2014/main" id="{2D08CA37-A845-4513-A77D-568687F139FD}"/>
            </a:ext>
          </a:extLst>
        </xdr:cNvPr>
        <xdr:cNvSpPr txBox="1"/>
      </xdr:nvSpPr>
      <xdr:spPr>
        <a:xfrm>
          <a:off x="8515427" y="1843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99840</xdr:rowOff>
    </xdr:from>
    <xdr:ext cx="469744" cy="259045"/>
    <xdr:sp macro="" textlink="">
      <xdr:nvSpPr>
        <xdr:cNvPr id="492" name="n_3mainValue【市民会館】&#10;一人当たり面積">
          <a:extLst>
            <a:ext uri="{FF2B5EF4-FFF2-40B4-BE49-F238E27FC236}">
              <a16:creationId xmlns:a16="http://schemas.microsoft.com/office/drawing/2014/main" id="{F83189E8-7736-47B1-9652-1B231F810F70}"/>
            </a:ext>
          </a:extLst>
        </xdr:cNvPr>
        <xdr:cNvSpPr txBox="1"/>
      </xdr:nvSpPr>
      <xdr:spPr>
        <a:xfrm>
          <a:off x="7626427"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106697</xdr:rowOff>
    </xdr:from>
    <xdr:ext cx="469744" cy="259045"/>
    <xdr:sp macro="" textlink="">
      <xdr:nvSpPr>
        <xdr:cNvPr id="493" name="n_4mainValue【市民会館】&#10;一人当たり面積">
          <a:extLst>
            <a:ext uri="{FF2B5EF4-FFF2-40B4-BE49-F238E27FC236}">
              <a16:creationId xmlns:a16="http://schemas.microsoft.com/office/drawing/2014/main" id="{071647E9-D802-4B5D-B39E-4BCD2FAAC983}"/>
            </a:ext>
          </a:extLst>
        </xdr:cNvPr>
        <xdr:cNvSpPr txBox="1"/>
      </xdr:nvSpPr>
      <xdr:spPr>
        <a:xfrm>
          <a:off x="6737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4E448D8-B35F-479F-B884-D441ED03186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5D45D46-F849-4192-B778-B2E6C3E5FD4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34D713C-C6CB-491A-A18C-DCC76CF598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14E602D-FC42-491B-9561-C2E8B1FBEC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F148ACB-BFC2-4914-9DF7-B00DB73732C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D73A1F6-3D0A-4193-A99D-37EBE27F3FE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8CB5A4A-92C4-4EDB-B2BF-EFCD8010C1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E853B29-B29B-4052-8F56-BE92FD4C283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D831619-AD2B-4483-8D2A-9C9DF40E08E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899EEA4-FC24-4A05-8125-E71628A6C54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4388BD2-4136-4367-A2F0-8659663CA19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8E8684D1-A69E-46F3-8E97-36B1151941B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7BEAC75E-2D35-4E3F-861F-C1F61B73786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BE1B9989-F2D1-47FE-B4D8-F2100788996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32DDD57D-455F-4CC3-A876-46A80383885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525AFE69-E039-4B99-B7B2-6644B1B2607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B17009EB-4DD6-47CB-8C7C-E40D5F624A7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339A49AF-CBE9-478C-8E06-9DEFA5389EF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FA30B10-B820-42D0-AB8C-E4C7568140A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231ED2CC-F939-4168-A6B1-00A9B9C17A5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6EB03D72-0DED-4F13-828F-74CFCAD21D9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FE8EAF07-976E-45AC-A97A-43359FDEDA1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90782DE7-1ADB-4958-ACE3-C762015973E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83533058-CFAF-4FF2-B661-660288958FF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2CDB97F1-4B0A-44B5-88CD-A92EF986E44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70C12818-C6B3-406B-A40C-B4D236962A23}"/>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ED397893-CA40-4739-A491-64F3BA525BC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BB7740F2-1130-4D22-824D-8F974BF5C2F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7997D47E-766B-46FC-B200-2EC358ED557F}"/>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523" name="直線コネクタ 522">
          <a:extLst>
            <a:ext uri="{FF2B5EF4-FFF2-40B4-BE49-F238E27FC236}">
              <a16:creationId xmlns:a16="http://schemas.microsoft.com/office/drawing/2014/main" id="{F319DDE1-15BC-4ABB-8802-27235449113A}"/>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E2AF10E0-F878-4E3B-9094-18EF2CFC84F8}"/>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525" name="フローチャート: 判断 524">
          <a:extLst>
            <a:ext uri="{FF2B5EF4-FFF2-40B4-BE49-F238E27FC236}">
              <a16:creationId xmlns:a16="http://schemas.microsoft.com/office/drawing/2014/main" id="{8EDA7485-01DA-426C-A466-B30CB7EBB832}"/>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526" name="フローチャート: 判断 525">
          <a:extLst>
            <a:ext uri="{FF2B5EF4-FFF2-40B4-BE49-F238E27FC236}">
              <a16:creationId xmlns:a16="http://schemas.microsoft.com/office/drawing/2014/main" id="{3C7A509E-6DB9-4895-9D3E-39BA04CCCA8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527" name="フローチャート: 判断 526">
          <a:extLst>
            <a:ext uri="{FF2B5EF4-FFF2-40B4-BE49-F238E27FC236}">
              <a16:creationId xmlns:a16="http://schemas.microsoft.com/office/drawing/2014/main" id="{BF853ABF-99CA-4CA5-AE8B-32D8E3584FD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528" name="フローチャート: 判断 527">
          <a:extLst>
            <a:ext uri="{FF2B5EF4-FFF2-40B4-BE49-F238E27FC236}">
              <a16:creationId xmlns:a16="http://schemas.microsoft.com/office/drawing/2014/main" id="{4341BA1B-3E50-4927-AB56-E0D891BBCF4C}"/>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529" name="フローチャート: 判断 528">
          <a:extLst>
            <a:ext uri="{FF2B5EF4-FFF2-40B4-BE49-F238E27FC236}">
              <a16:creationId xmlns:a16="http://schemas.microsoft.com/office/drawing/2014/main" id="{16489CB1-F3C7-4606-9D2D-EC6AD6A38EA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174F221-AA5F-4658-9BF7-81BAD8B27AE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ADD99F6-D8AC-4802-AFAF-3AE3B92F546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95EB079-B68C-4849-80DF-B44D442FACB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B293D31-1B1D-4E57-9474-571E960CE3C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5031EE0-6A2D-43F1-8ED7-46DFD0805C3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12337</xdr:rowOff>
    </xdr:from>
    <xdr:to>
      <xdr:col>85</xdr:col>
      <xdr:colOff>177800</xdr:colOff>
      <xdr:row>42</xdr:row>
      <xdr:rowOff>113937</xdr:rowOff>
    </xdr:to>
    <xdr:sp macro="" textlink="">
      <xdr:nvSpPr>
        <xdr:cNvPr id="535" name="楕円 534">
          <a:extLst>
            <a:ext uri="{FF2B5EF4-FFF2-40B4-BE49-F238E27FC236}">
              <a16:creationId xmlns:a16="http://schemas.microsoft.com/office/drawing/2014/main" id="{D92263F2-62E5-448A-A902-400A2DAC1246}"/>
            </a:ext>
          </a:extLst>
        </xdr:cNvPr>
        <xdr:cNvSpPr/>
      </xdr:nvSpPr>
      <xdr:spPr>
        <a:xfrm>
          <a:off x="16268700" y="72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98714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7CB5718C-3C5B-4798-8515-5EE623E175C5}"/>
            </a:ext>
          </a:extLst>
        </xdr:cNvPr>
        <xdr:cNvSpPr txBox="1"/>
      </xdr:nvSpPr>
      <xdr:spPr>
        <a:xfrm>
          <a:off x="16357600" y="712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160927</xdr:rowOff>
    </xdr:from>
    <xdr:to>
      <xdr:col>81</xdr:col>
      <xdr:colOff>101600</xdr:colOff>
      <xdr:row>42</xdr:row>
      <xdr:rowOff>91077</xdr:rowOff>
    </xdr:to>
    <xdr:sp macro="" textlink="">
      <xdr:nvSpPr>
        <xdr:cNvPr id="537" name="楕円 536">
          <a:extLst>
            <a:ext uri="{FF2B5EF4-FFF2-40B4-BE49-F238E27FC236}">
              <a16:creationId xmlns:a16="http://schemas.microsoft.com/office/drawing/2014/main" id="{CB450C0F-7F90-434D-A2E0-D13AF60825AF}"/>
            </a:ext>
          </a:extLst>
        </xdr:cNvPr>
        <xdr:cNvSpPr/>
      </xdr:nvSpPr>
      <xdr:spPr>
        <a:xfrm>
          <a:off x="15430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40277</xdr:rowOff>
    </xdr:from>
    <xdr:to>
      <xdr:col>85</xdr:col>
      <xdr:colOff>127000</xdr:colOff>
      <xdr:row>42</xdr:row>
      <xdr:rowOff>63137</xdr:rowOff>
    </xdr:to>
    <xdr:cxnSp macro="">
      <xdr:nvCxnSpPr>
        <xdr:cNvPr id="538" name="直線コネクタ 537">
          <a:extLst>
            <a:ext uri="{FF2B5EF4-FFF2-40B4-BE49-F238E27FC236}">
              <a16:creationId xmlns:a16="http://schemas.microsoft.com/office/drawing/2014/main" id="{4CD546C7-4303-49C1-91C0-002B256A97E7}"/>
            </a:ext>
          </a:extLst>
        </xdr:cNvPr>
        <xdr:cNvCxnSpPr/>
      </xdr:nvCxnSpPr>
      <xdr:spPr>
        <a:xfrm>
          <a:off x="15481300" y="724117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139700</xdr:rowOff>
    </xdr:from>
    <xdr:to>
      <xdr:col>76</xdr:col>
      <xdr:colOff>165100</xdr:colOff>
      <xdr:row>42</xdr:row>
      <xdr:rowOff>69850</xdr:rowOff>
    </xdr:to>
    <xdr:sp macro="" textlink="">
      <xdr:nvSpPr>
        <xdr:cNvPr id="539" name="楕円 538">
          <a:extLst>
            <a:ext uri="{FF2B5EF4-FFF2-40B4-BE49-F238E27FC236}">
              <a16:creationId xmlns:a16="http://schemas.microsoft.com/office/drawing/2014/main" id="{554ADB6F-BD77-46A0-93AF-FE6077894521}"/>
            </a:ext>
          </a:extLst>
        </xdr:cNvPr>
        <xdr:cNvSpPr/>
      </xdr:nvSpPr>
      <xdr:spPr>
        <a:xfrm>
          <a:off x="14541500" y="716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19050</xdr:rowOff>
    </xdr:from>
    <xdr:to>
      <xdr:col>81</xdr:col>
      <xdr:colOff>50800</xdr:colOff>
      <xdr:row>42</xdr:row>
      <xdr:rowOff>40277</xdr:rowOff>
    </xdr:to>
    <xdr:cxnSp macro="">
      <xdr:nvCxnSpPr>
        <xdr:cNvPr id="540" name="直線コネクタ 539">
          <a:extLst>
            <a:ext uri="{FF2B5EF4-FFF2-40B4-BE49-F238E27FC236}">
              <a16:creationId xmlns:a16="http://schemas.microsoft.com/office/drawing/2014/main" id="{45656A34-ECDE-4ED8-BB01-98DE797185B4}"/>
            </a:ext>
          </a:extLst>
        </xdr:cNvPr>
        <xdr:cNvCxnSpPr/>
      </xdr:nvCxnSpPr>
      <xdr:spPr>
        <a:xfrm>
          <a:off x="14592300" y="72199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118473</xdr:rowOff>
    </xdr:from>
    <xdr:to>
      <xdr:col>72</xdr:col>
      <xdr:colOff>38100</xdr:colOff>
      <xdr:row>42</xdr:row>
      <xdr:rowOff>48623</xdr:rowOff>
    </xdr:to>
    <xdr:sp macro="" textlink="">
      <xdr:nvSpPr>
        <xdr:cNvPr id="541" name="楕円 540">
          <a:extLst>
            <a:ext uri="{FF2B5EF4-FFF2-40B4-BE49-F238E27FC236}">
              <a16:creationId xmlns:a16="http://schemas.microsoft.com/office/drawing/2014/main" id="{318D7E64-DE14-4729-AAF9-420E61FFDE2D}"/>
            </a:ext>
          </a:extLst>
        </xdr:cNvPr>
        <xdr:cNvSpPr/>
      </xdr:nvSpPr>
      <xdr:spPr>
        <a:xfrm>
          <a:off x="13652500" y="71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169273</xdr:rowOff>
    </xdr:from>
    <xdr:to>
      <xdr:col>76</xdr:col>
      <xdr:colOff>114300</xdr:colOff>
      <xdr:row>42</xdr:row>
      <xdr:rowOff>19050</xdr:rowOff>
    </xdr:to>
    <xdr:cxnSp macro="">
      <xdr:nvCxnSpPr>
        <xdr:cNvPr id="542" name="直線コネクタ 541">
          <a:extLst>
            <a:ext uri="{FF2B5EF4-FFF2-40B4-BE49-F238E27FC236}">
              <a16:creationId xmlns:a16="http://schemas.microsoft.com/office/drawing/2014/main" id="{FCA18139-5326-4320-92FF-AF9F62D8C504}"/>
            </a:ext>
          </a:extLst>
        </xdr:cNvPr>
        <xdr:cNvCxnSpPr/>
      </xdr:nvCxnSpPr>
      <xdr:spPr>
        <a:xfrm>
          <a:off x="13703300" y="719872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82550</xdr:rowOff>
    </xdr:from>
    <xdr:to>
      <xdr:col>67</xdr:col>
      <xdr:colOff>101600</xdr:colOff>
      <xdr:row>42</xdr:row>
      <xdr:rowOff>12700</xdr:rowOff>
    </xdr:to>
    <xdr:sp macro="" textlink="">
      <xdr:nvSpPr>
        <xdr:cNvPr id="543" name="楕円 542">
          <a:extLst>
            <a:ext uri="{FF2B5EF4-FFF2-40B4-BE49-F238E27FC236}">
              <a16:creationId xmlns:a16="http://schemas.microsoft.com/office/drawing/2014/main" id="{242C2865-E44A-4C09-8449-3D404B052DBC}"/>
            </a:ext>
          </a:extLst>
        </xdr:cNvPr>
        <xdr:cNvSpPr/>
      </xdr:nvSpPr>
      <xdr:spPr>
        <a:xfrm>
          <a:off x="12763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133350</xdr:rowOff>
    </xdr:from>
    <xdr:to>
      <xdr:col>71</xdr:col>
      <xdr:colOff>177800</xdr:colOff>
      <xdr:row>41</xdr:row>
      <xdr:rowOff>169273</xdr:rowOff>
    </xdr:to>
    <xdr:cxnSp macro="">
      <xdr:nvCxnSpPr>
        <xdr:cNvPr id="544" name="直線コネクタ 543">
          <a:extLst>
            <a:ext uri="{FF2B5EF4-FFF2-40B4-BE49-F238E27FC236}">
              <a16:creationId xmlns:a16="http://schemas.microsoft.com/office/drawing/2014/main" id="{FF14F7E3-1584-4DF2-837E-CB9F048F0C9E}"/>
            </a:ext>
          </a:extLst>
        </xdr:cNvPr>
        <xdr:cNvCxnSpPr/>
      </xdr:nvCxnSpPr>
      <xdr:spPr>
        <a:xfrm>
          <a:off x="12814300" y="71628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321866B8-662C-4C75-8A7C-5242826987C1}"/>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46F9C811-CE61-4CE7-9E62-784B5569CC31}"/>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51DA7677-0719-4847-9900-D6BB5F78AF2D}"/>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77240585-6728-4106-B95C-4D49BD40C519}"/>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82204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7738858-88E7-405C-AF84-1B79865F55E6}"/>
            </a:ext>
          </a:extLst>
        </xdr:cNvPr>
        <xdr:cNvSpPr txBox="1"/>
      </xdr:nvSpPr>
      <xdr:spPr>
        <a:xfrm>
          <a:off x="152660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60977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978167B-7741-42B5-A1AE-4999787AE8B2}"/>
            </a:ext>
          </a:extLst>
        </xdr:cNvPr>
        <xdr:cNvSpPr txBox="1"/>
      </xdr:nvSpPr>
      <xdr:spPr>
        <a:xfrm>
          <a:off x="14389744" y="726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39750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B9AE0D65-3015-4102-8939-8F5E3B3A04FD}"/>
            </a:ext>
          </a:extLst>
        </xdr:cNvPr>
        <xdr:cNvSpPr txBox="1"/>
      </xdr:nvSpPr>
      <xdr:spPr>
        <a:xfrm>
          <a:off x="13500744" y="724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3827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FBDFCDA2-973E-4FF7-91AE-8E341ECD0416}"/>
            </a:ext>
          </a:extLst>
        </xdr:cNvPr>
        <xdr:cNvSpPr txBox="1"/>
      </xdr:nvSpPr>
      <xdr:spPr>
        <a:xfrm>
          <a:off x="12611744" y="720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69023FD2-8E2A-4EA3-86A4-ADB16DEA1A9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1A5CFC2-F18E-413B-8A2B-D9F989B2D50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1C7E6426-CB55-4A24-B5DA-41567395901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1E6A424B-2000-4FC6-8ABE-5B6AE846913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51A25C24-5FC3-46CE-93D4-0B05B9A49D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1D24E52-A466-465F-BA86-A4EF3F4551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938BFF-5A46-42E3-A9D5-0E2745593B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50AE9045-4E18-4014-A7D5-B9AB058B7BF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52399CE8-5F48-4CFE-8ECE-A5A370EC3BB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B07641BB-BFB9-4B66-8CA0-FCF55ABCBD3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4CC71C4C-A335-415C-86AD-8B99AB7958D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8922E0C-0C08-47E0-ABF2-ABB96081270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D3CDFA80-D5BB-4D0C-BAE3-D225B7AA5A4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E545E79D-0AD7-43F7-99AC-EA1D79A5314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ED2BD373-7905-45E5-A879-D5480124D37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68" name="テキスト ボックス 567">
          <a:extLst>
            <a:ext uri="{FF2B5EF4-FFF2-40B4-BE49-F238E27FC236}">
              <a16:creationId xmlns:a16="http://schemas.microsoft.com/office/drawing/2014/main" id="{A2BD8E52-E7B2-4278-B6FC-5092AE2C33C9}"/>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BAD709D5-172C-45AD-8961-CB4B95639FA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70" name="テキスト ボックス 569">
          <a:extLst>
            <a:ext uri="{FF2B5EF4-FFF2-40B4-BE49-F238E27FC236}">
              <a16:creationId xmlns:a16="http://schemas.microsoft.com/office/drawing/2014/main" id="{99156ED6-062A-42C0-8292-FEE42A6F2312}"/>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A9293D9-A6B6-4759-86F2-751590EFF99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2" name="テキスト ボックス 571">
          <a:extLst>
            <a:ext uri="{FF2B5EF4-FFF2-40B4-BE49-F238E27FC236}">
              <a16:creationId xmlns:a16="http://schemas.microsoft.com/office/drawing/2014/main" id="{ECC235D5-2756-4274-8CC8-AB08CFC096DB}"/>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16078765-6C6E-46B8-A350-1BF17C697A5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574" name="直線コネクタ 573">
          <a:extLst>
            <a:ext uri="{FF2B5EF4-FFF2-40B4-BE49-F238E27FC236}">
              <a16:creationId xmlns:a16="http://schemas.microsoft.com/office/drawing/2014/main" id="{62FD8985-D95A-40CC-B35B-5F51BDEB4DAA}"/>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190536E2-1CF7-432F-BA97-8B46D006A4FC}"/>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576" name="直線コネクタ 575">
          <a:extLst>
            <a:ext uri="{FF2B5EF4-FFF2-40B4-BE49-F238E27FC236}">
              <a16:creationId xmlns:a16="http://schemas.microsoft.com/office/drawing/2014/main" id="{F564A6F5-1020-4EE6-B8D4-48B12949734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577" name="【一般廃棄物処理施設】&#10;一人当たり有形固定資産（償却資産）額最大値テキスト">
          <a:extLst>
            <a:ext uri="{FF2B5EF4-FFF2-40B4-BE49-F238E27FC236}">
              <a16:creationId xmlns:a16="http://schemas.microsoft.com/office/drawing/2014/main" id="{4E643F6B-DD22-4B24-AFBB-B0509ED7E251}"/>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578" name="直線コネクタ 577">
          <a:extLst>
            <a:ext uri="{FF2B5EF4-FFF2-40B4-BE49-F238E27FC236}">
              <a16:creationId xmlns:a16="http://schemas.microsoft.com/office/drawing/2014/main" id="{BC02EBC9-8637-4572-ACBB-E3351CFDF487}"/>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5F2A72FC-1D2E-4698-B7C9-B96FB2D8E788}"/>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580" name="フローチャート: 判断 579">
          <a:extLst>
            <a:ext uri="{FF2B5EF4-FFF2-40B4-BE49-F238E27FC236}">
              <a16:creationId xmlns:a16="http://schemas.microsoft.com/office/drawing/2014/main" id="{057305F6-5FA2-4146-8DE8-9FFA6C37B73C}"/>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581" name="フローチャート: 判断 580">
          <a:extLst>
            <a:ext uri="{FF2B5EF4-FFF2-40B4-BE49-F238E27FC236}">
              <a16:creationId xmlns:a16="http://schemas.microsoft.com/office/drawing/2014/main" id="{697037B0-6BC0-47D0-B8D0-0369743C28D1}"/>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582" name="フローチャート: 判断 581">
          <a:extLst>
            <a:ext uri="{FF2B5EF4-FFF2-40B4-BE49-F238E27FC236}">
              <a16:creationId xmlns:a16="http://schemas.microsoft.com/office/drawing/2014/main" id="{88355AF1-2AED-4B60-8AFD-E74E15B89892}"/>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583" name="フローチャート: 判断 582">
          <a:extLst>
            <a:ext uri="{FF2B5EF4-FFF2-40B4-BE49-F238E27FC236}">
              <a16:creationId xmlns:a16="http://schemas.microsoft.com/office/drawing/2014/main" id="{374C22A7-BC45-4B52-9773-EDF97C61ECF6}"/>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584" name="フローチャート: 判断 583">
          <a:extLst>
            <a:ext uri="{FF2B5EF4-FFF2-40B4-BE49-F238E27FC236}">
              <a16:creationId xmlns:a16="http://schemas.microsoft.com/office/drawing/2014/main" id="{D7B23185-0753-4F24-8F52-DB5E7BC0F692}"/>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B503F80-FE8D-4D1F-9629-8DE3E4DB806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6B1663D-BDE7-4B23-8037-11A1D972892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CC64168-D3A7-484A-A7AC-530E0B35027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5414D74-58A4-4E6E-BDFE-336EBCC49DC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DCE88054-D453-4977-8A50-11ACF696087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61751</xdr:rowOff>
    </xdr:from>
    <xdr:to>
      <xdr:col>116</xdr:col>
      <xdr:colOff>114300</xdr:colOff>
      <xdr:row>41</xdr:row>
      <xdr:rowOff>163351</xdr:rowOff>
    </xdr:to>
    <xdr:sp macro="" textlink="">
      <xdr:nvSpPr>
        <xdr:cNvPr id="590" name="楕円 589">
          <a:extLst>
            <a:ext uri="{FF2B5EF4-FFF2-40B4-BE49-F238E27FC236}">
              <a16:creationId xmlns:a16="http://schemas.microsoft.com/office/drawing/2014/main" id="{6820650C-DE8A-4456-A3F1-78A320D20F60}"/>
            </a:ext>
          </a:extLst>
        </xdr:cNvPr>
        <xdr:cNvSpPr/>
      </xdr:nvSpPr>
      <xdr:spPr>
        <a:xfrm>
          <a:off x="22110700" y="709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148128</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A7F33C5-ACF6-4436-B6FD-7F4380099020}"/>
            </a:ext>
          </a:extLst>
        </xdr:cNvPr>
        <xdr:cNvSpPr txBox="1"/>
      </xdr:nvSpPr>
      <xdr:spPr>
        <a:xfrm>
          <a:off x="22199600" y="700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62043</xdr:rowOff>
    </xdr:from>
    <xdr:to>
      <xdr:col>112</xdr:col>
      <xdr:colOff>38100</xdr:colOff>
      <xdr:row>41</xdr:row>
      <xdr:rowOff>163643</xdr:rowOff>
    </xdr:to>
    <xdr:sp macro="" textlink="">
      <xdr:nvSpPr>
        <xdr:cNvPr id="592" name="楕円 591">
          <a:extLst>
            <a:ext uri="{FF2B5EF4-FFF2-40B4-BE49-F238E27FC236}">
              <a16:creationId xmlns:a16="http://schemas.microsoft.com/office/drawing/2014/main" id="{490EEAE8-527C-485F-83BF-FAC5ED8541D8}"/>
            </a:ext>
          </a:extLst>
        </xdr:cNvPr>
        <xdr:cNvSpPr/>
      </xdr:nvSpPr>
      <xdr:spPr>
        <a:xfrm>
          <a:off x="21272500" y="709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112551</xdr:rowOff>
    </xdr:from>
    <xdr:to>
      <xdr:col>116</xdr:col>
      <xdr:colOff>63500</xdr:colOff>
      <xdr:row>41</xdr:row>
      <xdr:rowOff>112843</xdr:rowOff>
    </xdr:to>
    <xdr:cxnSp macro="">
      <xdr:nvCxnSpPr>
        <xdr:cNvPr id="593" name="直線コネクタ 592">
          <a:extLst>
            <a:ext uri="{FF2B5EF4-FFF2-40B4-BE49-F238E27FC236}">
              <a16:creationId xmlns:a16="http://schemas.microsoft.com/office/drawing/2014/main" id="{C1C89E44-A0BD-422B-BB78-675D0005541C}"/>
            </a:ext>
          </a:extLst>
        </xdr:cNvPr>
        <xdr:cNvCxnSpPr/>
      </xdr:nvCxnSpPr>
      <xdr:spPr>
        <a:xfrm flipV="1">
          <a:off x="21323300" y="7142001"/>
          <a:ext cx="838200" cy="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62226</xdr:rowOff>
    </xdr:from>
    <xdr:to>
      <xdr:col>107</xdr:col>
      <xdr:colOff>101600</xdr:colOff>
      <xdr:row>41</xdr:row>
      <xdr:rowOff>163826</xdr:rowOff>
    </xdr:to>
    <xdr:sp macro="" textlink="">
      <xdr:nvSpPr>
        <xdr:cNvPr id="594" name="楕円 593">
          <a:extLst>
            <a:ext uri="{FF2B5EF4-FFF2-40B4-BE49-F238E27FC236}">
              <a16:creationId xmlns:a16="http://schemas.microsoft.com/office/drawing/2014/main" id="{DE328DFB-8B08-4586-963A-24466CEFA33D}"/>
            </a:ext>
          </a:extLst>
        </xdr:cNvPr>
        <xdr:cNvSpPr/>
      </xdr:nvSpPr>
      <xdr:spPr>
        <a:xfrm>
          <a:off x="20383500" y="709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112843</xdr:rowOff>
    </xdr:from>
    <xdr:to>
      <xdr:col>111</xdr:col>
      <xdr:colOff>177800</xdr:colOff>
      <xdr:row>41</xdr:row>
      <xdr:rowOff>113026</xdr:rowOff>
    </xdr:to>
    <xdr:cxnSp macro="">
      <xdr:nvCxnSpPr>
        <xdr:cNvPr id="595" name="直線コネクタ 594">
          <a:extLst>
            <a:ext uri="{FF2B5EF4-FFF2-40B4-BE49-F238E27FC236}">
              <a16:creationId xmlns:a16="http://schemas.microsoft.com/office/drawing/2014/main" id="{337ED51A-B33A-4299-B615-1960CD7E0619}"/>
            </a:ext>
          </a:extLst>
        </xdr:cNvPr>
        <xdr:cNvCxnSpPr/>
      </xdr:nvCxnSpPr>
      <xdr:spPr>
        <a:xfrm flipV="1">
          <a:off x="20434300" y="714229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62674</xdr:rowOff>
    </xdr:from>
    <xdr:to>
      <xdr:col>102</xdr:col>
      <xdr:colOff>165100</xdr:colOff>
      <xdr:row>41</xdr:row>
      <xdr:rowOff>164274</xdr:rowOff>
    </xdr:to>
    <xdr:sp macro="" textlink="">
      <xdr:nvSpPr>
        <xdr:cNvPr id="596" name="楕円 595">
          <a:extLst>
            <a:ext uri="{FF2B5EF4-FFF2-40B4-BE49-F238E27FC236}">
              <a16:creationId xmlns:a16="http://schemas.microsoft.com/office/drawing/2014/main" id="{EDFFDD68-57BC-4EDD-A924-0F3CA9088226}"/>
            </a:ext>
          </a:extLst>
        </xdr:cNvPr>
        <xdr:cNvSpPr/>
      </xdr:nvSpPr>
      <xdr:spPr>
        <a:xfrm>
          <a:off x="19494500" y="709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113026</xdr:rowOff>
    </xdr:from>
    <xdr:to>
      <xdr:col>107</xdr:col>
      <xdr:colOff>50800</xdr:colOff>
      <xdr:row>41</xdr:row>
      <xdr:rowOff>113474</xdr:rowOff>
    </xdr:to>
    <xdr:cxnSp macro="">
      <xdr:nvCxnSpPr>
        <xdr:cNvPr id="597" name="直線コネクタ 596">
          <a:extLst>
            <a:ext uri="{FF2B5EF4-FFF2-40B4-BE49-F238E27FC236}">
              <a16:creationId xmlns:a16="http://schemas.microsoft.com/office/drawing/2014/main" id="{11F002B5-1649-49B0-B2BF-3836A6D14859}"/>
            </a:ext>
          </a:extLst>
        </xdr:cNvPr>
        <xdr:cNvCxnSpPr/>
      </xdr:nvCxnSpPr>
      <xdr:spPr>
        <a:xfrm flipV="1">
          <a:off x="19545300" y="7142476"/>
          <a:ext cx="889000" cy="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63205</xdr:rowOff>
    </xdr:from>
    <xdr:to>
      <xdr:col>98</xdr:col>
      <xdr:colOff>38100</xdr:colOff>
      <xdr:row>41</xdr:row>
      <xdr:rowOff>164805</xdr:rowOff>
    </xdr:to>
    <xdr:sp macro="" textlink="">
      <xdr:nvSpPr>
        <xdr:cNvPr id="598" name="楕円 597">
          <a:extLst>
            <a:ext uri="{FF2B5EF4-FFF2-40B4-BE49-F238E27FC236}">
              <a16:creationId xmlns:a16="http://schemas.microsoft.com/office/drawing/2014/main" id="{72810FEB-47D6-4E05-81A3-82EDBA4A92CC}"/>
            </a:ext>
          </a:extLst>
        </xdr:cNvPr>
        <xdr:cNvSpPr/>
      </xdr:nvSpPr>
      <xdr:spPr>
        <a:xfrm>
          <a:off x="18605500" y="709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113474</xdr:rowOff>
    </xdr:from>
    <xdr:to>
      <xdr:col>102</xdr:col>
      <xdr:colOff>114300</xdr:colOff>
      <xdr:row>41</xdr:row>
      <xdr:rowOff>114005</xdr:rowOff>
    </xdr:to>
    <xdr:cxnSp macro="">
      <xdr:nvCxnSpPr>
        <xdr:cNvPr id="599" name="直線コネクタ 598">
          <a:extLst>
            <a:ext uri="{FF2B5EF4-FFF2-40B4-BE49-F238E27FC236}">
              <a16:creationId xmlns:a16="http://schemas.microsoft.com/office/drawing/2014/main" id="{631AB195-D219-4F98-9561-E0733E44B2AA}"/>
            </a:ext>
          </a:extLst>
        </xdr:cNvPr>
        <xdr:cNvCxnSpPr/>
      </xdr:nvCxnSpPr>
      <xdr:spPr>
        <a:xfrm flipV="1">
          <a:off x="18656300" y="7142924"/>
          <a:ext cx="889000" cy="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F5F5973D-ED1B-49FD-BAF4-5A0B22EF079F}"/>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601" name="n_2aveValue【一般廃棄物処理施設】&#10;一人当たり有形固定資産（償却資産）額">
          <a:extLst>
            <a:ext uri="{FF2B5EF4-FFF2-40B4-BE49-F238E27FC236}">
              <a16:creationId xmlns:a16="http://schemas.microsoft.com/office/drawing/2014/main" id="{8AD81AF2-120D-4040-A2F0-98B3B71907C5}"/>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602" name="n_3aveValue【一般廃棄物処理施設】&#10;一人当たり有形固定資産（償却資産）額">
          <a:extLst>
            <a:ext uri="{FF2B5EF4-FFF2-40B4-BE49-F238E27FC236}">
              <a16:creationId xmlns:a16="http://schemas.microsoft.com/office/drawing/2014/main" id="{5E513113-E843-43F4-99D4-0F8838CEE587}"/>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603" name="n_4aveValue【一般廃棄物処理施設】&#10;一人当たり有形固定資産（償却資産）額">
          <a:extLst>
            <a:ext uri="{FF2B5EF4-FFF2-40B4-BE49-F238E27FC236}">
              <a16:creationId xmlns:a16="http://schemas.microsoft.com/office/drawing/2014/main" id="{25198626-32EC-4983-B2D8-56BCB0BD5AEF}"/>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154770</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801B3F1C-02CD-4F50-B0C1-B11FD6C8745D}"/>
            </a:ext>
          </a:extLst>
        </xdr:cNvPr>
        <xdr:cNvSpPr txBox="1"/>
      </xdr:nvSpPr>
      <xdr:spPr>
        <a:xfrm>
          <a:off x="21043411" y="718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154953</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DE134473-3CC7-421D-8473-A5C0788A8557}"/>
            </a:ext>
          </a:extLst>
        </xdr:cNvPr>
        <xdr:cNvSpPr txBox="1"/>
      </xdr:nvSpPr>
      <xdr:spPr>
        <a:xfrm>
          <a:off x="20167111" y="718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155401</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36F426CF-EF8D-4D66-8358-9B80CA158140}"/>
            </a:ext>
          </a:extLst>
        </xdr:cNvPr>
        <xdr:cNvSpPr txBox="1"/>
      </xdr:nvSpPr>
      <xdr:spPr>
        <a:xfrm>
          <a:off x="19278111" y="718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155932</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B68A1774-99EA-45C8-870F-6A1A87C18510}"/>
            </a:ext>
          </a:extLst>
        </xdr:cNvPr>
        <xdr:cNvSpPr txBox="1"/>
      </xdr:nvSpPr>
      <xdr:spPr>
        <a:xfrm>
          <a:off x="18389111" y="718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2D34D5B1-D8C9-4635-8A8B-7A45B5C9439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368AA2C-571A-44BB-8C0D-CF3F51FD06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72435D74-3829-4E66-BCD6-2E85D5517BA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FD667935-33CA-4AB6-A347-44FD89570BE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A57DF707-862D-4640-A82F-0D211C8CC99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F09D4BF5-4967-4717-8456-90E4921507A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ABEC4B93-B0F5-4A0F-8696-DA5E63978C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67CDA519-0A22-4598-A8D1-A168C4973EC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6" name="正方形/長方形 615">
          <a:extLst>
            <a:ext uri="{FF2B5EF4-FFF2-40B4-BE49-F238E27FC236}">
              <a16:creationId xmlns:a16="http://schemas.microsoft.com/office/drawing/2014/main" id="{EDE9716F-3614-4613-858C-5318C4E2D34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7" name="正方形/長方形 616">
          <a:extLst>
            <a:ext uri="{FF2B5EF4-FFF2-40B4-BE49-F238E27FC236}">
              <a16:creationId xmlns:a16="http://schemas.microsoft.com/office/drawing/2014/main" id="{A0453530-EB63-40EE-BAE7-A9C3B52E4BD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8" name="正方形/長方形 617">
          <a:extLst>
            <a:ext uri="{FF2B5EF4-FFF2-40B4-BE49-F238E27FC236}">
              <a16:creationId xmlns:a16="http://schemas.microsoft.com/office/drawing/2014/main" id="{8F6761D4-CEF4-43ED-A1AE-8EF5BBA90C8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9" name="正方形/長方形 618">
          <a:extLst>
            <a:ext uri="{FF2B5EF4-FFF2-40B4-BE49-F238E27FC236}">
              <a16:creationId xmlns:a16="http://schemas.microsoft.com/office/drawing/2014/main" id="{949D1BC4-6CF3-4384-ABDF-362F5AD7755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0" name="正方形/長方形 619">
          <a:extLst>
            <a:ext uri="{FF2B5EF4-FFF2-40B4-BE49-F238E27FC236}">
              <a16:creationId xmlns:a16="http://schemas.microsoft.com/office/drawing/2014/main" id="{46F54D65-3E8C-457A-BA61-5DD102923D8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1" name="正方形/長方形 620">
          <a:extLst>
            <a:ext uri="{FF2B5EF4-FFF2-40B4-BE49-F238E27FC236}">
              <a16:creationId xmlns:a16="http://schemas.microsoft.com/office/drawing/2014/main" id="{4E136CB5-7780-4E4F-B76C-7BC42216BC9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2" name="正方形/長方形 621">
          <a:extLst>
            <a:ext uri="{FF2B5EF4-FFF2-40B4-BE49-F238E27FC236}">
              <a16:creationId xmlns:a16="http://schemas.microsoft.com/office/drawing/2014/main" id="{4AA7F0E8-40E7-4DFB-81AD-A56FF28594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3" name="正方形/長方形 622">
          <a:extLst>
            <a:ext uri="{FF2B5EF4-FFF2-40B4-BE49-F238E27FC236}">
              <a16:creationId xmlns:a16="http://schemas.microsoft.com/office/drawing/2014/main" id="{66F34183-CCCE-4C6A-A9B0-1A587DBD720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6CE37A70-2C1A-4462-9EC4-590967702DC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494F2A3-C8DB-45C4-AA80-0BD7C0B02AD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2A067F1-9664-4535-B77C-88F92D0393E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7A74BC3A-6DCD-4753-855C-456CE6D68B7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2EEB45F5-B989-4300-8EFD-472C323ADA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A78BD1B5-0040-45CB-B413-31F270D5865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1606E3A9-E435-48DB-8402-1EC8564186E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300340B1-6C74-4FEF-A83E-E7055A86CE1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C51565E3-4F00-4591-AFB7-8517D560C66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56AA5C31-4067-45CC-BA5F-95A51C20355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EFA5721B-1EB4-4573-9F30-80CF23F10FB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E7A65668-51FE-4EE7-BE77-15A618EC288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E124D2DC-3B05-4A3F-8CD4-4BC0BA068C3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547BB20B-DE76-4EF6-A274-7302AABF8A2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8020B224-AD37-46D3-A32D-7E167BADE2B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2927FF56-4F05-41AF-8FD4-880B9034AB4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C9250349-F5AB-4F2A-AEF4-3C9DEAB14BF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BDCD70D6-C4F1-48B1-AEE9-F857CD812D7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3270A92D-C5B0-44BB-A5B5-5841B3C4485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932CB5F6-EA92-4292-9D54-2F88EA5409E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102080A9-A9D4-4C59-8D7D-65D9E9DDB50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1707807E-3396-48AC-B05B-082EBAE1B4D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48BB1EF1-1218-40D9-B851-85D24C1FA5A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5EF31EB-496D-4F7D-BBA1-BF185F7B39F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4D79A16-0648-4BBC-B5EA-97AD7DAC0B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D73CE249-1AE6-402A-A028-BD135B968267}"/>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5600D21E-59F0-40A1-B2BD-EF0A9D9F61D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D4051E09-39C0-441D-9149-1492A3BCE4A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6A5AE02A-5589-4AB2-99B4-5A16C073CC4F}"/>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53" name="直線コネクタ 652">
          <a:extLst>
            <a:ext uri="{FF2B5EF4-FFF2-40B4-BE49-F238E27FC236}">
              <a16:creationId xmlns:a16="http://schemas.microsoft.com/office/drawing/2014/main" id="{D2FB9AA5-BFC3-484A-ABD4-4CF73E0A10F2}"/>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CC681141-46CF-4A5A-9DE8-4C38DDA9B9AA}"/>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5" name="フローチャート: 判断 654">
          <a:extLst>
            <a:ext uri="{FF2B5EF4-FFF2-40B4-BE49-F238E27FC236}">
              <a16:creationId xmlns:a16="http://schemas.microsoft.com/office/drawing/2014/main" id="{6A2936A9-E01D-4752-9A92-24364C432EA4}"/>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56" name="フローチャート: 判断 655">
          <a:extLst>
            <a:ext uri="{FF2B5EF4-FFF2-40B4-BE49-F238E27FC236}">
              <a16:creationId xmlns:a16="http://schemas.microsoft.com/office/drawing/2014/main" id="{2228BC72-E345-4B99-B2DB-D02F8BD7D528}"/>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57" name="フローチャート: 判断 656">
          <a:extLst>
            <a:ext uri="{FF2B5EF4-FFF2-40B4-BE49-F238E27FC236}">
              <a16:creationId xmlns:a16="http://schemas.microsoft.com/office/drawing/2014/main" id="{D9240BAC-3A0A-4600-B461-779151344EAC}"/>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8" name="フローチャート: 判断 657">
          <a:extLst>
            <a:ext uri="{FF2B5EF4-FFF2-40B4-BE49-F238E27FC236}">
              <a16:creationId xmlns:a16="http://schemas.microsoft.com/office/drawing/2014/main" id="{411094BF-54BC-4446-A6E9-715A79C6C7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9" name="フローチャート: 判断 658">
          <a:extLst>
            <a:ext uri="{FF2B5EF4-FFF2-40B4-BE49-F238E27FC236}">
              <a16:creationId xmlns:a16="http://schemas.microsoft.com/office/drawing/2014/main" id="{A93975FF-B14E-4AEB-A191-8B7A60EA3C57}"/>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FF05AB6-A7B0-4845-98C9-CA8A74564FF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EF27802-CB86-4690-926F-FDBEDB3293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027591F-B1DD-4BCD-B995-88B4D850DCA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51CC31C-9B1A-48AA-B152-76F76B644EA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3AC2880-EC95-4FBA-85AE-A9BE5320771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8527</xdr:rowOff>
    </xdr:from>
    <xdr:to>
      <xdr:col>85</xdr:col>
      <xdr:colOff>177800</xdr:colOff>
      <xdr:row>86</xdr:row>
      <xdr:rowOff>110127</xdr:rowOff>
    </xdr:to>
    <xdr:sp macro="" textlink="">
      <xdr:nvSpPr>
        <xdr:cNvPr id="665" name="楕円 664">
          <a:extLst>
            <a:ext uri="{FF2B5EF4-FFF2-40B4-BE49-F238E27FC236}">
              <a16:creationId xmlns:a16="http://schemas.microsoft.com/office/drawing/2014/main" id="{2B1C4ECE-61E9-4BF2-AAF1-54DA7102529A}"/>
            </a:ext>
          </a:extLst>
        </xdr:cNvPr>
        <xdr:cNvSpPr/>
      </xdr:nvSpPr>
      <xdr:spPr>
        <a:xfrm>
          <a:off x="162687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94904</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57142D0A-3436-4684-921A-A9CBD70069CE}"/>
            </a:ext>
          </a:extLst>
        </xdr:cNvPr>
        <xdr:cNvSpPr txBox="1"/>
      </xdr:nvSpPr>
      <xdr:spPr>
        <a:xfrm>
          <a:off x="16357600" y="14668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170180</xdr:rowOff>
    </xdr:from>
    <xdr:to>
      <xdr:col>81</xdr:col>
      <xdr:colOff>101600</xdr:colOff>
      <xdr:row>86</xdr:row>
      <xdr:rowOff>100330</xdr:rowOff>
    </xdr:to>
    <xdr:sp macro="" textlink="">
      <xdr:nvSpPr>
        <xdr:cNvPr id="667" name="楕円 666">
          <a:extLst>
            <a:ext uri="{FF2B5EF4-FFF2-40B4-BE49-F238E27FC236}">
              <a16:creationId xmlns:a16="http://schemas.microsoft.com/office/drawing/2014/main" id="{2F02DAA5-B328-41F4-8584-E72FB9FE482C}"/>
            </a:ext>
          </a:extLst>
        </xdr:cNvPr>
        <xdr:cNvSpPr/>
      </xdr:nvSpPr>
      <xdr:spPr>
        <a:xfrm>
          <a:off x="15430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49530</xdr:rowOff>
    </xdr:from>
    <xdr:to>
      <xdr:col>85</xdr:col>
      <xdr:colOff>127000</xdr:colOff>
      <xdr:row>86</xdr:row>
      <xdr:rowOff>59327</xdr:rowOff>
    </xdr:to>
    <xdr:cxnSp macro="">
      <xdr:nvCxnSpPr>
        <xdr:cNvPr id="668" name="直線コネクタ 667">
          <a:extLst>
            <a:ext uri="{FF2B5EF4-FFF2-40B4-BE49-F238E27FC236}">
              <a16:creationId xmlns:a16="http://schemas.microsoft.com/office/drawing/2014/main" id="{EA635BA1-8257-4AD2-B73E-810B2BF5B471}"/>
            </a:ext>
          </a:extLst>
        </xdr:cNvPr>
        <xdr:cNvCxnSpPr/>
      </xdr:nvCxnSpPr>
      <xdr:spPr>
        <a:xfrm>
          <a:off x="15481300" y="1479423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160382</xdr:rowOff>
    </xdr:from>
    <xdr:to>
      <xdr:col>76</xdr:col>
      <xdr:colOff>165100</xdr:colOff>
      <xdr:row>86</xdr:row>
      <xdr:rowOff>90532</xdr:rowOff>
    </xdr:to>
    <xdr:sp macro="" textlink="">
      <xdr:nvSpPr>
        <xdr:cNvPr id="669" name="楕円 668">
          <a:extLst>
            <a:ext uri="{FF2B5EF4-FFF2-40B4-BE49-F238E27FC236}">
              <a16:creationId xmlns:a16="http://schemas.microsoft.com/office/drawing/2014/main" id="{5425DA65-F68B-4C2A-ADE8-0119B2188EAD}"/>
            </a:ext>
          </a:extLst>
        </xdr:cNvPr>
        <xdr:cNvSpPr/>
      </xdr:nvSpPr>
      <xdr:spPr>
        <a:xfrm>
          <a:off x="14541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39732</xdr:rowOff>
    </xdr:from>
    <xdr:to>
      <xdr:col>81</xdr:col>
      <xdr:colOff>50800</xdr:colOff>
      <xdr:row>86</xdr:row>
      <xdr:rowOff>49530</xdr:rowOff>
    </xdr:to>
    <xdr:cxnSp macro="">
      <xdr:nvCxnSpPr>
        <xdr:cNvPr id="670" name="直線コネクタ 669">
          <a:extLst>
            <a:ext uri="{FF2B5EF4-FFF2-40B4-BE49-F238E27FC236}">
              <a16:creationId xmlns:a16="http://schemas.microsoft.com/office/drawing/2014/main" id="{00189D80-E03E-4B8D-B116-D6C5B3FEED57}"/>
            </a:ext>
          </a:extLst>
        </xdr:cNvPr>
        <xdr:cNvCxnSpPr/>
      </xdr:nvCxnSpPr>
      <xdr:spPr>
        <a:xfrm>
          <a:off x="14592300" y="1478443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130992</xdr:rowOff>
    </xdr:from>
    <xdr:to>
      <xdr:col>72</xdr:col>
      <xdr:colOff>38100</xdr:colOff>
      <xdr:row>86</xdr:row>
      <xdr:rowOff>61142</xdr:rowOff>
    </xdr:to>
    <xdr:sp macro="" textlink="">
      <xdr:nvSpPr>
        <xdr:cNvPr id="671" name="楕円 670">
          <a:extLst>
            <a:ext uri="{FF2B5EF4-FFF2-40B4-BE49-F238E27FC236}">
              <a16:creationId xmlns:a16="http://schemas.microsoft.com/office/drawing/2014/main" id="{B7ABC62C-DEEB-4D9F-B7C6-7A37154B4651}"/>
            </a:ext>
          </a:extLst>
        </xdr:cNvPr>
        <xdr:cNvSpPr/>
      </xdr:nvSpPr>
      <xdr:spPr>
        <a:xfrm>
          <a:off x="13652500" y="147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10342</xdr:rowOff>
    </xdr:from>
    <xdr:to>
      <xdr:col>76</xdr:col>
      <xdr:colOff>114300</xdr:colOff>
      <xdr:row>86</xdr:row>
      <xdr:rowOff>39732</xdr:rowOff>
    </xdr:to>
    <xdr:cxnSp macro="">
      <xdr:nvCxnSpPr>
        <xdr:cNvPr id="672" name="直線コネクタ 671">
          <a:extLst>
            <a:ext uri="{FF2B5EF4-FFF2-40B4-BE49-F238E27FC236}">
              <a16:creationId xmlns:a16="http://schemas.microsoft.com/office/drawing/2014/main" id="{2D33EBFB-5C83-470C-B39E-47B9B02EB5E6}"/>
            </a:ext>
          </a:extLst>
        </xdr:cNvPr>
        <xdr:cNvCxnSpPr/>
      </xdr:nvCxnSpPr>
      <xdr:spPr>
        <a:xfrm>
          <a:off x="13703300" y="1475504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103232</xdr:rowOff>
    </xdr:from>
    <xdr:to>
      <xdr:col>67</xdr:col>
      <xdr:colOff>101600</xdr:colOff>
      <xdr:row>86</xdr:row>
      <xdr:rowOff>33382</xdr:rowOff>
    </xdr:to>
    <xdr:sp macro="" textlink="">
      <xdr:nvSpPr>
        <xdr:cNvPr id="673" name="楕円 672">
          <a:extLst>
            <a:ext uri="{FF2B5EF4-FFF2-40B4-BE49-F238E27FC236}">
              <a16:creationId xmlns:a16="http://schemas.microsoft.com/office/drawing/2014/main" id="{650F98D8-5A1A-416F-B4E9-0A2923AC493D}"/>
            </a:ext>
          </a:extLst>
        </xdr:cNvPr>
        <xdr:cNvSpPr/>
      </xdr:nvSpPr>
      <xdr:spPr>
        <a:xfrm>
          <a:off x="12763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154032</xdr:rowOff>
    </xdr:from>
    <xdr:to>
      <xdr:col>71</xdr:col>
      <xdr:colOff>177800</xdr:colOff>
      <xdr:row>86</xdr:row>
      <xdr:rowOff>10342</xdr:rowOff>
    </xdr:to>
    <xdr:cxnSp macro="">
      <xdr:nvCxnSpPr>
        <xdr:cNvPr id="674" name="直線コネクタ 673">
          <a:extLst>
            <a:ext uri="{FF2B5EF4-FFF2-40B4-BE49-F238E27FC236}">
              <a16:creationId xmlns:a16="http://schemas.microsoft.com/office/drawing/2014/main" id="{FB32572F-6E01-4373-82E2-1FC00F204893}"/>
            </a:ext>
          </a:extLst>
        </xdr:cNvPr>
        <xdr:cNvCxnSpPr/>
      </xdr:nvCxnSpPr>
      <xdr:spPr>
        <a:xfrm>
          <a:off x="12814300" y="1472728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675" name="n_1aveValue【消防施設】&#10;有形固定資産減価償却率">
          <a:extLst>
            <a:ext uri="{FF2B5EF4-FFF2-40B4-BE49-F238E27FC236}">
              <a16:creationId xmlns:a16="http://schemas.microsoft.com/office/drawing/2014/main" id="{3C52107C-5CF8-4F83-B294-4D1CFFB72EFF}"/>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676" name="n_2aveValue【消防施設】&#10;有形固定資産減価償却率">
          <a:extLst>
            <a:ext uri="{FF2B5EF4-FFF2-40B4-BE49-F238E27FC236}">
              <a16:creationId xmlns:a16="http://schemas.microsoft.com/office/drawing/2014/main" id="{F978B534-DC6C-4713-A357-024707EF6156}"/>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677" name="n_3aveValue【消防施設】&#10;有形固定資産減価償却率">
          <a:extLst>
            <a:ext uri="{FF2B5EF4-FFF2-40B4-BE49-F238E27FC236}">
              <a16:creationId xmlns:a16="http://schemas.microsoft.com/office/drawing/2014/main" id="{6FD7A77F-F5A0-4C0B-9BCB-95F500A2DAEC}"/>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678" name="n_4aveValue【消防施設】&#10;有形固定資産減価償却率">
          <a:extLst>
            <a:ext uri="{FF2B5EF4-FFF2-40B4-BE49-F238E27FC236}">
              <a16:creationId xmlns:a16="http://schemas.microsoft.com/office/drawing/2014/main" id="{54F89790-05D1-4973-B5EE-0201F4A327CF}"/>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91457</xdr:rowOff>
    </xdr:from>
    <xdr:ext cx="405111" cy="259045"/>
    <xdr:sp macro="" textlink="">
      <xdr:nvSpPr>
        <xdr:cNvPr id="679" name="n_1mainValue【消防施設】&#10;有形固定資産減価償却率">
          <a:extLst>
            <a:ext uri="{FF2B5EF4-FFF2-40B4-BE49-F238E27FC236}">
              <a16:creationId xmlns:a16="http://schemas.microsoft.com/office/drawing/2014/main" id="{4AE75EC0-0BB9-401C-89A3-06B29C369AD4}"/>
            </a:ext>
          </a:extLst>
        </xdr:cNvPr>
        <xdr:cNvSpPr txBox="1"/>
      </xdr:nvSpPr>
      <xdr:spPr>
        <a:xfrm>
          <a:off x="152660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81659</xdr:rowOff>
    </xdr:from>
    <xdr:ext cx="405111" cy="259045"/>
    <xdr:sp macro="" textlink="">
      <xdr:nvSpPr>
        <xdr:cNvPr id="680" name="n_2mainValue【消防施設】&#10;有形固定資産減価償却率">
          <a:extLst>
            <a:ext uri="{FF2B5EF4-FFF2-40B4-BE49-F238E27FC236}">
              <a16:creationId xmlns:a16="http://schemas.microsoft.com/office/drawing/2014/main" id="{B054705C-8D5A-4F6F-82D2-2A11CCB33CAD}"/>
            </a:ext>
          </a:extLst>
        </xdr:cNvPr>
        <xdr:cNvSpPr txBox="1"/>
      </xdr:nvSpPr>
      <xdr:spPr>
        <a:xfrm>
          <a:off x="14389744" y="1482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52269</xdr:rowOff>
    </xdr:from>
    <xdr:ext cx="405111" cy="259045"/>
    <xdr:sp macro="" textlink="">
      <xdr:nvSpPr>
        <xdr:cNvPr id="681" name="n_3mainValue【消防施設】&#10;有形固定資産減価償却率">
          <a:extLst>
            <a:ext uri="{FF2B5EF4-FFF2-40B4-BE49-F238E27FC236}">
              <a16:creationId xmlns:a16="http://schemas.microsoft.com/office/drawing/2014/main" id="{C6EDB9A4-BE48-4C26-96A6-5BA3F826EF4C}"/>
            </a:ext>
          </a:extLst>
        </xdr:cNvPr>
        <xdr:cNvSpPr txBox="1"/>
      </xdr:nvSpPr>
      <xdr:spPr>
        <a:xfrm>
          <a:off x="13500744" y="1479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24509</xdr:rowOff>
    </xdr:from>
    <xdr:ext cx="405111" cy="259045"/>
    <xdr:sp macro="" textlink="">
      <xdr:nvSpPr>
        <xdr:cNvPr id="682" name="n_4mainValue【消防施設】&#10;有形固定資産減価償却率">
          <a:extLst>
            <a:ext uri="{FF2B5EF4-FFF2-40B4-BE49-F238E27FC236}">
              <a16:creationId xmlns:a16="http://schemas.microsoft.com/office/drawing/2014/main" id="{96E40A35-0B6B-48D4-9ABF-B2FF8FD4EF1A}"/>
            </a:ext>
          </a:extLst>
        </xdr:cNvPr>
        <xdr:cNvSpPr txBox="1"/>
      </xdr:nvSpPr>
      <xdr:spPr>
        <a:xfrm>
          <a:off x="12611744" y="1476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68B00DB4-B083-49F0-8D35-D7F7057129E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6AD96C78-3067-4194-B119-F5C7605C923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4749CB5A-B9F8-4293-99B2-15BF83FC6AB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E757A843-9BCC-4048-9357-2F0384A5D75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840AE4F5-D2F3-4C36-B198-C161F03604E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48FEFC74-2242-4D3C-96E9-64F4D70A8BD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1D5E7FAA-AEA9-4D5F-B245-E7E2D534560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C6CD2171-1468-4736-9456-DA93B0005F1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D3E86E9E-E2E7-48B7-ABFC-7047BEAEADB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7C900D8-3654-4E6F-90DE-D8E8F2C4369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15AE67D0-72A4-4756-A615-0F45315E5C6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98763321-A0CC-47EA-A6EE-A5CBFF50C6E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CC5948BB-D9CD-4608-8F19-94F30F4604D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6ED6C79A-C4E2-490F-B265-4B0059C282D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0ADBB082-BB8F-4E4D-9C37-D1E5EE8FD67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B9544CDF-636F-47E5-8C7D-6CAB9AC67A8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08563975-CF3E-4A89-886D-7FA47B00001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82823D7F-043A-417B-BA9C-2EE81961426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1CD682A1-A365-44A2-B30E-846ACA24EAE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702" name="テキスト ボックス 701">
          <a:extLst>
            <a:ext uri="{FF2B5EF4-FFF2-40B4-BE49-F238E27FC236}">
              <a16:creationId xmlns:a16="http://schemas.microsoft.com/office/drawing/2014/main" id="{9D1905C3-7509-42B4-90DD-FF7573311F77}"/>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031FFB24-1975-4BEC-B672-D33F8FB51CA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4" name="テキスト ボックス 703">
          <a:extLst>
            <a:ext uri="{FF2B5EF4-FFF2-40B4-BE49-F238E27FC236}">
              <a16:creationId xmlns:a16="http://schemas.microsoft.com/office/drawing/2014/main" id="{526870C1-384F-4E58-A6C0-D4612261CDE8}"/>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9F4AD895-2C43-4BBA-96E6-CAAC60A9F1F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6" name="テキスト ボックス 705">
          <a:extLst>
            <a:ext uri="{FF2B5EF4-FFF2-40B4-BE49-F238E27FC236}">
              <a16:creationId xmlns:a16="http://schemas.microsoft.com/office/drawing/2014/main" id="{2EAE1F51-133F-4FEE-9D51-90B3B0E8AE97}"/>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3CB71BB0-73CB-4138-BB16-98FF7CDBC27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8" name="直線コネクタ 707">
          <a:extLst>
            <a:ext uri="{FF2B5EF4-FFF2-40B4-BE49-F238E27FC236}">
              <a16:creationId xmlns:a16="http://schemas.microsoft.com/office/drawing/2014/main" id="{B27E2F04-2962-4C1A-B83A-E43266D17D46}"/>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9" name="【消防施設】&#10;一人当たり面積最小値テキスト">
          <a:extLst>
            <a:ext uri="{FF2B5EF4-FFF2-40B4-BE49-F238E27FC236}">
              <a16:creationId xmlns:a16="http://schemas.microsoft.com/office/drawing/2014/main" id="{2EE50CEA-ADEA-49E1-A851-593A21E6E23E}"/>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10" name="直線コネクタ 709">
          <a:extLst>
            <a:ext uri="{FF2B5EF4-FFF2-40B4-BE49-F238E27FC236}">
              <a16:creationId xmlns:a16="http://schemas.microsoft.com/office/drawing/2014/main" id="{C837DC32-848D-4469-AEA8-BF4433BC517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11" name="【消防施設】&#10;一人当たり面積最大値テキスト">
          <a:extLst>
            <a:ext uri="{FF2B5EF4-FFF2-40B4-BE49-F238E27FC236}">
              <a16:creationId xmlns:a16="http://schemas.microsoft.com/office/drawing/2014/main" id="{436BE01C-BD9A-4519-87B1-25A17CAD6ECB}"/>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12" name="直線コネクタ 711">
          <a:extLst>
            <a:ext uri="{FF2B5EF4-FFF2-40B4-BE49-F238E27FC236}">
              <a16:creationId xmlns:a16="http://schemas.microsoft.com/office/drawing/2014/main" id="{B85611D8-537F-4314-8A9F-CE47621132BC}"/>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713" name="【消防施設】&#10;一人当たり面積平均値テキスト">
          <a:extLst>
            <a:ext uri="{FF2B5EF4-FFF2-40B4-BE49-F238E27FC236}">
              <a16:creationId xmlns:a16="http://schemas.microsoft.com/office/drawing/2014/main" id="{5F8116F8-B928-49F4-83CE-CE0604B560BD}"/>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14" name="フローチャート: 判断 713">
          <a:extLst>
            <a:ext uri="{FF2B5EF4-FFF2-40B4-BE49-F238E27FC236}">
              <a16:creationId xmlns:a16="http://schemas.microsoft.com/office/drawing/2014/main" id="{B33115E2-7323-4C24-967A-1254D8580AED}"/>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15" name="フローチャート: 判断 714">
          <a:extLst>
            <a:ext uri="{FF2B5EF4-FFF2-40B4-BE49-F238E27FC236}">
              <a16:creationId xmlns:a16="http://schemas.microsoft.com/office/drawing/2014/main" id="{291230C4-8D27-48A4-873B-5D093328372C}"/>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16" name="フローチャート: 判断 715">
          <a:extLst>
            <a:ext uri="{FF2B5EF4-FFF2-40B4-BE49-F238E27FC236}">
              <a16:creationId xmlns:a16="http://schemas.microsoft.com/office/drawing/2014/main" id="{280A3AEF-3744-48DF-9AD4-9494C7C77FE5}"/>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17" name="フローチャート: 判断 716">
          <a:extLst>
            <a:ext uri="{FF2B5EF4-FFF2-40B4-BE49-F238E27FC236}">
              <a16:creationId xmlns:a16="http://schemas.microsoft.com/office/drawing/2014/main" id="{18B2FB42-9B3A-4A68-9333-DA35B35A509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8" name="フローチャート: 判断 717">
          <a:extLst>
            <a:ext uri="{FF2B5EF4-FFF2-40B4-BE49-F238E27FC236}">
              <a16:creationId xmlns:a16="http://schemas.microsoft.com/office/drawing/2014/main" id="{43B8423A-196D-4E49-ADE5-79E5FEEFA4E1}"/>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7F82DB1-197C-4761-A8CD-3588DB62899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3BD5210-E217-4C90-9E1C-531C5BD1E5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3867257-A2B8-4B22-A4BA-66941D38D9C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1EFE253-712F-4025-A6FB-F133CDA946C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FA784BE-D47A-4547-B6EC-386383CEE12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92673</xdr:rowOff>
    </xdr:from>
    <xdr:to>
      <xdr:col>116</xdr:col>
      <xdr:colOff>114300</xdr:colOff>
      <xdr:row>87</xdr:row>
      <xdr:rowOff>22823</xdr:rowOff>
    </xdr:to>
    <xdr:sp macro="" textlink="">
      <xdr:nvSpPr>
        <xdr:cNvPr id="724" name="楕円 723">
          <a:extLst>
            <a:ext uri="{FF2B5EF4-FFF2-40B4-BE49-F238E27FC236}">
              <a16:creationId xmlns:a16="http://schemas.microsoft.com/office/drawing/2014/main" id="{BEAE10D1-94FD-418B-BAD5-A34F22EC3953}"/>
            </a:ext>
          </a:extLst>
        </xdr:cNvPr>
        <xdr:cNvSpPr/>
      </xdr:nvSpPr>
      <xdr:spPr>
        <a:xfrm>
          <a:off x="22110700" y="1483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725" name="【消防施設】&#10;一人当たり面積該当値テキスト">
          <a:extLst>
            <a:ext uri="{FF2B5EF4-FFF2-40B4-BE49-F238E27FC236}">
              <a16:creationId xmlns:a16="http://schemas.microsoft.com/office/drawing/2014/main" id="{45D67211-B251-4E78-8EAF-80661DFE1CCB}"/>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93001</xdr:rowOff>
    </xdr:from>
    <xdr:to>
      <xdr:col>112</xdr:col>
      <xdr:colOff>38100</xdr:colOff>
      <xdr:row>87</xdr:row>
      <xdr:rowOff>23151</xdr:rowOff>
    </xdr:to>
    <xdr:sp macro="" textlink="">
      <xdr:nvSpPr>
        <xdr:cNvPr id="726" name="楕円 725">
          <a:extLst>
            <a:ext uri="{FF2B5EF4-FFF2-40B4-BE49-F238E27FC236}">
              <a16:creationId xmlns:a16="http://schemas.microsoft.com/office/drawing/2014/main" id="{81A923A2-44D6-4217-9BCE-ACEC142CA81A}"/>
            </a:ext>
          </a:extLst>
        </xdr:cNvPr>
        <xdr:cNvSpPr/>
      </xdr:nvSpPr>
      <xdr:spPr>
        <a:xfrm>
          <a:off x="21272500" y="1483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143473</xdr:rowOff>
    </xdr:from>
    <xdr:to>
      <xdr:col>116</xdr:col>
      <xdr:colOff>63500</xdr:colOff>
      <xdr:row>86</xdr:row>
      <xdr:rowOff>143801</xdr:rowOff>
    </xdr:to>
    <xdr:cxnSp macro="">
      <xdr:nvCxnSpPr>
        <xdr:cNvPr id="727" name="直線コネクタ 726">
          <a:extLst>
            <a:ext uri="{FF2B5EF4-FFF2-40B4-BE49-F238E27FC236}">
              <a16:creationId xmlns:a16="http://schemas.microsoft.com/office/drawing/2014/main" id="{9B6D139A-CE4A-4799-81FE-33800F5D774F}"/>
            </a:ext>
          </a:extLst>
        </xdr:cNvPr>
        <xdr:cNvCxnSpPr/>
      </xdr:nvCxnSpPr>
      <xdr:spPr>
        <a:xfrm flipV="1">
          <a:off x="21323300" y="14888173"/>
          <a:ext cx="8382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93218</xdr:rowOff>
    </xdr:from>
    <xdr:to>
      <xdr:col>107</xdr:col>
      <xdr:colOff>101600</xdr:colOff>
      <xdr:row>87</xdr:row>
      <xdr:rowOff>23368</xdr:rowOff>
    </xdr:to>
    <xdr:sp macro="" textlink="">
      <xdr:nvSpPr>
        <xdr:cNvPr id="728" name="楕円 727">
          <a:extLst>
            <a:ext uri="{FF2B5EF4-FFF2-40B4-BE49-F238E27FC236}">
              <a16:creationId xmlns:a16="http://schemas.microsoft.com/office/drawing/2014/main" id="{F0619327-3863-4EAC-9D0E-B66179F4BB8F}"/>
            </a:ext>
          </a:extLst>
        </xdr:cNvPr>
        <xdr:cNvSpPr/>
      </xdr:nvSpPr>
      <xdr:spPr>
        <a:xfrm>
          <a:off x="20383500" y="1483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143801</xdr:rowOff>
    </xdr:from>
    <xdr:to>
      <xdr:col>111</xdr:col>
      <xdr:colOff>177800</xdr:colOff>
      <xdr:row>86</xdr:row>
      <xdr:rowOff>144018</xdr:rowOff>
    </xdr:to>
    <xdr:cxnSp macro="">
      <xdr:nvCxnSpPr>
        <xdr:cNvPr id="729" name="直線コネクタ 728">
          <a:extLst>
            <a:ext uri="{FF2B5EF4-FFF2-40B4-BE49-F238E27FC236}">
              <a16:creationId xmlns:a16="http://schemas.microsoft.com/office/drawing/2014/main" id="{D6E55852-EE6A-4CAB-B6E6-85FE9C79E2AE}"/>
            </a:ext>
          </a:extLst>
        </xdr:cNvPr>
        <xdr:cNvCxnSpPr/>
      </xdr:nvCxnSpPr>
      <xdr:spPr>
        <a:xfrm flipV="1">
          <a:off x="20434300" y="14888501"/>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93762</xdr:rowOff>
    </xdr:from>
    <xdr:to>
      <xdr:col>102</xdr:col>
      <xdr:colOff>165100</xdr:colOff>
      <xdr:row>87</xdr:row>
      <xdr:rowOff>23912</xdr:rowOff>
    </xdr:to>
    <xdr:sp macro="" textlink="">
      <xdr:nvSpPr>
        <xdr:cNvPr id="730" name="楕円 729">
          <a:extLst>
            <a:ext uri="{FF2B5EF4-FFF2-40B4-BE49-F238E27FC236}">
              <a16:creationId xmlns:a16="http://schemas.microsoft.com/office/drawing/2014/main" id="{5B48B397-C465-4EAB-A866-F24B33888CFC}"/>
            </a:ext>
          </a:extLst>
        </xdr:cNvPr>
        <xdr:cNvSpPr/>
      </xdr:nvSpPr>
      <xdr:spPr>
        <a:xfrm>
          <a:off x="19494500" y="1483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144018</xdr:rowOff>
    </xdr:from>
    <xdr:to>
      <xdr:col>107</xdr:col>
      <xdr:colOff>50800</xdr:colOff>
      <xdr:row>86</xdr:row>
      <xdr:rowOff>144562</xdr:rowOff>
    </xdr:to>
    <xdr:cxnSp macro="">
      <xdr:nvCxnSpPr>
        <xdr:cNvPr id="731" name="直線コネクタ 730">
          <a:extLst>
            <a:ext uri="{FF2B5EF4-FFF2-40B4-BE49-F238E27FC236}">
              <a16:creationId xmlns:a16="http://schemas.microsoft.com/office/drawing/2014/main" id="{D3996708-4C15-4D1D-A160-734F57A3077F}"/>
            </a:ext>
          </a:extLst>
        </xdr:cNvPr>
        <xdr:cNvCxnSpPr/>
      </xdr:nvCxnSpPr>
      <xdr:spPr>
        <a:xfrm flipV="1">
          <a:off x="19545300" y="14888718"/>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94416</xdr:rowOff>
    </xdr:from>
    <xdr:to>
      <xdr:col>98</xdr:col>
      <xdr:colOff>38100</xdr:colOff>
      <xdr:row>87</xdr:row>
      <xdr:rowOff>24566</xdr:rowOff>
    </xdr:to>
    <xdr:sp macro="" textlink="">
      <xdr:nvSpPr>
        <xdr:cNvPr id="732" name="楕円 731">
          <a:extLst>
            <a:ext uri="{FF2B5EF4-FFF2-40B4-BE49-F238E27FC236}">
              <a16:creationId xmlns:a16="http://schemas.microsoft.com/office/drawing/2014/main" id="{01C20FA5-9F86-446F-A104-FDA65321F366}"/>
            </a:ext>
          </a:extLst>
        </xdr:cNvPr>
        <xdr:cNvSpPr/>
      </xdr:nvSpPr>
      <xdr:spPr>
        <a:xfrm>
          <a:off x="18605500" y="1483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144562</xdr:rowOff>
    </xdr:from>
    <xdr:to>
      <xdr:col>102</xdr:col>
      <xdr:colOff>114300</xdr:colOff>
      <xdr:row>86</xdr:row>
      <xdr:rowOff>145216</xdr:rowOff>
    </xdr:to>
    <xdr:cxnSp macro="">
      <xdr:nvCxnSpPr>
        <xdr:cNvPr id="733" name="直線コネクタ 732">
          <a:extLst>
            <a:ext uri="{FF2B5EF4-FFF2-40B4-BE49-F238E27FC236}">
              <a16:creationId xmlns:a16="http://schemas.microsoft.com/office/drawing/2014/main" id="{ECCE1936-DC4F-4C77-A7B0-B81924D201C2}"/>
            </a:ext>
          </a:extLst>
        </xdr:cNvPr>
        <xdr:cNvCxnSpPr/>
      </xdr:nvCxnSpPr>
      <xdr:spPr>
        <a:xfrm flipV="1">
          <a:off x="18656300" y="14889262"/>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734" name="n_1aveValue【消防施設】&#10;一人当たり面積">
          <a:extLst>
            <a:ext uri="{FF2B5EF4-FFF2-40B4-BE49-F238E27FC236}">
              <a16:creationId xmlns:a16="http://schemas.microsoft.com/office/drawing/2014/main" id="{7C526920-3EB0-42C7-88A4-32BAE864219F}"/>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735" name="n_2aveValue【消防施設】&#10;一人当たり面積">
          <a:extLst>
            <a:ext uri="{FF2B5EF4-FFF2-40B4-BE49-F238E27FC236}">
              <a16:creationId xmlns:a16="http://schemas.microsoft.com/office/drawing/2014/main" id="{3A932F35-3B84-4DAD-9A98-A7D135D9BC9D}"/>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736" name="n_3aveValue【消防施設】&#10;一人当たり面積">
          <a:extLst>
            <a:ext uri="{FF2B5EF4-FFF2-40B4-BE49-F238E27FC236}">
              <a16:creationId xmlns:a16="http://schemas.microsoft.com/office/drawing/2014/main" id="{78235EFA-6F15-48A0-9086-FB170E334A1F}"/>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737" name="n_4aveValue【消防施設】&#10;一人当たり面積">
          <a:extLst>
            <a:ext uri="{FF2B5EF4-FFF2-40B4-BE49-F238E27FC236}">
              <a16:creationId xmlns:a16="http://schemas.microsoft.com/office/drawing/2014/main" id="{587C8086-7B50-4D5D-9BC3-3450D154311A}"/>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14278</xdr:rowOff>
    </xdr:from>
    <xdr:ext cx="469744" cy="259045"/>
    <xdr:sp macro="" textlink="">
      <xdr:nvSpPr>
        <xdr:cNvPr id="738" name="n_1mainValue【消防施設】&#10;一人当たり面積">
          <a:extLst>
            <a:ext uri="{FF2B5EF4-FFF2-40B4-BE49-F238E27FC236}">
              <a16:creationId xmlns:a16="http://schemas.microsoft.com/office/drawing/2014/main" id="{3C5EADFC-FE91-4161-8289-38AE9570E5D1}"/>
            </a:ext>
          </a:extLst>
        </xdr:cNvPr>
        <xdr:cNvSpPr txBox="1"/>
      </xdr:nvSpPr>
      <xdr:spPr>
        <a:xfrm>
          <a:off x="21075727" y="1493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14495</xdr:rowOff>
    </xdr:from>
    <xdr:ext cx="469744" cy="259045"/>
    <xdr:sp macro="" textlink="">
      <xdr:nvSpPr>
        <xdr:cNvPr id="739" name="n_2mainValue【消防施設】&#10;一人当たり面積">
          <a:extLst>
            <a:ext uri="{FF2B5EF4-FFF2-40B4-BE49-F238E27FC236}">
              <a16:creationId xmlns:a16="http://schemas.microsoft.com/office/drawing/2014/main" id="{99782A3E-7D28-42A0-A746-B4B348CDD9B3}"/>
            </a:ext>
          </a:extLst>
        </xdr:cNvPr>
        <xdr:cNvSpPr txBox="1"/>
      </xdr:nvSpPr>
      <xdr:spPr>
        <a:xfrm>
          <a:off x="20199427" y="1493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15039</xdr:rowOff>
    </xdr:from>
    <xdr:ext cx="469744" cy="259045"/>
    <xdr:sp macro="" textlink="">
      <xdr:nvSpPr>
        <xdr:cNvPr id="740" name="n_3mainValue【消防施設】&#10;一人当たり面積">
          <a:extLst>
            <a:ext uri="{FF2B5EF4-FFF2-40B4-BE49-F238E27FC236}">
              <a16:creationId xmlns:a16="http://schemas.microsoft.com/office/drawing/2014/main" id="{3FE55F3C-01D9-4DC1-B646-44C4E610B350}"/>
            </a:ext>
          </a:extLst>
        </xdr:cNvPr>
        <xdr:cNvSpPr txBox="1"/>
      </xdr:nvSpPr>
      <xdr:spPr>
        <a:xfrm>
          <a:off x="19310427" y="1493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15693</xdr:rowOff>
    </xdr:from>
    <xdr:ext cx="469744" cy="259045"/>
    <xdr:sp macro="" textlink="">
      <xdr:nvSpPr>
        <xdr:cNvPr id="741" name="n_4mainValue【消防施設】&#10;一人当たり面積">
          <a:extLst>
            <a:ext uri="{FF2B5EF4-FFF2-40B4-BE49-F238E27FC236}">
              <a16:creationId xmlns:a16="http://schemas.microsoft.com/office/drawing/2014/main" id="{B05AE31F-1083-4985-B643-F54AA9EA70E1}"/>
            </a:ext>
          </a:extLst>
        </xdr:cNvPr>
        <xdr:cNvSpPr txBox="1"/>
      </xdr:nvSpPr>
      <xdr:spPr>
        <a:xfrm>
          <a:off x="18421427" y="149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89F9683B-1BE6-4640-97C9-5AC2F920C27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FD781C87-F43E-4AEC-A2D5-BD590B6B871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CB2A29C4-8E64-45C3-8EED-B24EB6EF01E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3CB0A4C3-BCE9-4136-9CB1-63E35CEC9F8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C5F34B44-DA62-402B-A52F-CB293A68F13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970E15E1-D82F-4558-9C77-1A80E57F14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5BA6FE7D-40C0-4423-9F2C-0E1CC708BA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2AD8A524-D1C1-42C1-A782-3A2B82BE4F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40117A6C-C728-4ED7-8582-A5FDA0D6293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6029A325-D666-4CB8-B826-0CEABB1CD1C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790517EF-127A-47B0-A86C-2AA730EC737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71A26F66-634A-4E3C-A6A9-DF0C6A0C53F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397521AB-E670-4E33-8124-E5C3E3404F0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F41B76D1-6437-45EF-B159-6BD34F0D528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ABB0F07B-FD4F-41EA-96B8-7CABEBBE983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9B266DBC-EF9E-42F3-B33D-DAD99E9DCBA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E4689AE6-BF64-4816-885F-913D4BC675C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7907D881-6ED9-4480-A843-B789F5F2055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8E2F86E9-942E-41D7-9894-0EDB76C828D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C392A351-DFCC-475B-A66A-970BE2B31B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177B3F34-4860-4518-B001-990AC599E76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1AC42769-FCCF-4098-A29E-710C9987C78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0F79850B-3208-4DE8-9B3B-CF22A92C54A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9A40868C-C079-4DE9-9CBF-7DFD3E69A53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50A13894-2971-4187-8D7F-DD52EEF4666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0DDEF519-3471-469F-AC69-8C36953D0B29}"/>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37E0103B-E476-4C7A-8731-97878E6B143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F87E1644-F2F6-4F59-B104-94B01A775E6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70" name="【庁舎】&#10;有形固定資産減価償却率最大値テキスト">
          <a:extLst>
            <a:ext uri="{FF2B5EF4-FFF2-40B4-BE49-F238E27FC236}">
              <a16:creationId xmlns:a16="http://schemas.microsoft.com/office/drawing/2014/main" id="{833AA836-FA6A-4495-AD8B-A42F97729897}"/>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71" name="直線コネクタ 770">
          <a:extLst>
            <a:ext uri="{FF2B5EF4-FFF2-40B4-BE49-F238E27FC236}">
              <a16:creationId xmlns:a16="http://schemas.microsoft.com/office/drawing/2014/main" id="{20D67261-AC8B-46C3-B7CC-FCA7ED44D863}"/>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72" name="【庁舎】&#10;有形固定資産減価償却率平均値テキスト">
          <a:extLst>
            <a:ext uri="{FF2B5EF4-FFF2-40B4-BE49-F238E27FC236}">
              <a16:creationId xmlns:a16="http://schemas.microsoft.com/office/drawing/2014/main" id="{A39E7194-D3BB-46CA-9661-621F44A5104A}"/>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73" name="フローチャート: 判断 772">
          <a:extLst>
            <a:ext uri="{FF2B5EF4-FFF2-40B4-BE49-F238E27FC236}">
              <a16:creationId xmlns:a16="http://schemas.microsoft.com/office/drawing/2014/main" id="{3938615F-CEDF-44A5-9C68-28C10F587BC9}"/>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74" name="フローチャート: 判断 773">
          <a:extLst>
            <a:ext uri="{FF2B5EF4-FFF2-40B4-BE49-F238E27FC236}">
              <a16:creationId xmlns:a16="http://schemas.microsoft.com/office/drawing/2014/main" id="{F5403E78-4BA9-4B93-96D3-47187E98703D}"/>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5" name="フローチャート: 判断 774">
          <a:extLst>
            <a:ext uri="{FF2B5EF4-FFF2-40B4-BE49-F238E27FC236}">
              <a16:creationId xmlns:a16="http://schemas.microsoft.com/office/drawing/2014/main" id="{AEA725A3-C80C-4293-B062-6E740557B1AD}"/>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76" name="フローチャート: 判断 775">
          <a:extLst>
            <a:ext uri="{FF2B5EF4-FFF2-40B4-BE49-F238E27FC236}">
              <a16:creationId xmlns:a16="http://schemas.microsoft.com/office/drawing/2014/main" id="{CBF63EF9-A096-4996-BE8C-FF416A13A5C5}"/>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7" name="フローチャート: 判断 776">
          <a:extLst>
            <a:ext uri="{FF2B5EF4-FFF2-40B4-BE49-F238E27FC236}">
              <a16:creationId xmlns:a16="http://schemas.microsoft.com/office/drawing/2014/main" id="{7BEB2B66-986E-46C2-AED1-5BB7FB6939F9}"/>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66A89AA-A2F7-4015-B59E-EF88A15C0D9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91A22CD-36FD-4526-B55F-A8102D87C31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C83072AD-52A3-42D1-8A79-A6CE5330AB0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F703CBEB-A22C-43F9-96F3-C682A02399F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64C66E1C-D684-4940-A060-5114FD86E44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10705</xdr:rowOff>
    </xdr:from>
    <xdr:to>
      <xdr:col>85</xdr:col>
      <xdr:colOff>177800</xdr:colOff>
      <xdr:row>104</xdr:row>
      <xdr:rowOff>112305</xdr:rowOff>
    </xdr:to>
    <xdr:sp macro="" textlink="">
      <xdr:nvSpPr>
        <xdr:cNvPr id="783" name="楕円 782">
          <a:extLst>
            <a:ext uri="{FF2B5EF4-FFF2-40B4-BE49-F238E27FC236}">
              <a16:creationId xmlns:a16="http://schemas.microsoft.com/office/drawing/2014/main" id="{739B5196-51C4-4E1E-88D1-F19A9A5AA9BC}"/>
            </a:ext>
          </a:extLst>
        </xdr:cNvPr>
        <xdr:cNvSpPr/>
      </xdr:nvSpPr>
      <xdr:spPr>
        <a:xfrm>
          <a:off x="162687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33582</xdr:rowOff>
    </xdr:from>
    <xdr:ext cx="405111" cy="259045"/>
    <xdr:sp macro="" textlink="">
      <xdr:nvSpPr>
        <xdr:cNvPr id="784" name="【庁舎】&#10;有形固定資産減価償却率該当値テキスト">
          <a:extLst>
            <a:ext uri="{FF2B5EF4-FFF2-40B4-BE49-F238E27FC236}">
              <a16:creationId xmlns:a16="http://schemas.microsoft.com/office/drawing/2014/main" id="{DF1BD9AD-FDA3-4C3A-BA1D-35B443EB890A}"/>
            </a:ext>
          </a:extLst>
        </xdr:cNvPr>
        <xdr:cNvSpPr txBox="1"/>
      </xdr:nvSpPr>
      <xdr:spPr>
        <a:xfrm>
          <a:off x="16357600" y="1769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46627</xdr:rowOff>
    </xdr:from>
    <xdr:to>
      <xdr:col>81</xdr:col>
      <xdr:colOff>101600</xdr:colOff>
      <xdr:row>104</xdr:row>
      <xdr:rowOff>148227</xdr:rowOff>
    </xdr:to>
    <xdr:sp macro="" textlink="">
      <xdr:nvSpPr>
        <xdr:cNvPr id="785" name="楕円 784">
          <a:extLst>
            <a:ext uri="{FF2B5EF4-FFF2-40B4-BE49-F238E27FC236}">
              <a16:creationId xmlns:a16="http://schemas.microsoft.com/office/drawing/2014/main" id="{1CBFE31C-8CEB-43E3-8F4C-12A3438F2365}"/>
            </a:ext>
          </a:extLst>
        </xdr:cNvPr>
        <xdr:cNvSpPr/>
      </xdr:nvSpPr>
      <xdr:spPr>
        <a:xfrm>
          <a:off x="15430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61505</xdr:rowOff>
    </xdr:from>
    <xdr:to>
      <xdr:col>85</xdr:col>
      <xdr:colOff>127000</xdr:colOff>
      <xdr:row>104</xdr:row>
      <xdr:rowOff>97427</xdr:rowOff>
    </xdr:to>
    <xdr:cxnSp macro="">
      <xdr:nvCxnSpPr>
        <xdr:cNvPr id="786" name="直線コネクタ 785">
          <a:extLst>
            <a:ext uri="{FF2B5EF4-FFF2-40B4-BE49-F238E27FC236}">
              <a16:creationId xmlns:a16="http://schemas.microsoft.com/office/drawing/2014/main" id="{4F04F3AF-6CFA-483F-9195-CC3F4CC8C04D}"/>
            </a:ext>
          </a:extLst>
        </xdr:cNvPr>
        <xdr:cNvCxnSpPr/>
      </xdr:nvCxnSpPr>
      <xdr:spPr>
        <a:xfrm flipV="1">
          <a:off x="15481300" y="1789230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87" name="楕円 786">
          <a:extLst>
            <a:ext uri="{FF2B5EF4-FFF2-40B4-BE49-F238E27FC236}">
              <a16:creationId xmlns:a16="http://schemas.microsoft.com/office/drawing/2014/main" id="{7BD97749-89AB-4DF5-80C3-4CF37E7F4327}"/>
            </a:ext>
          </a:extLst>
        </xdr:cNvPr>
        <xdr:cNvSpPr/>
      </xdr:nvSpPr>
      <xdr:spPr>
        <a:xfrm>
          <a:off x="145415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63137</xdr:rowOff>
    </xdr:from>
    <xdr:to>
      <xdr:col>81</xdr:col>
      <xdr:colOff>50800</xdr:colOff>
      <xdr:row>104</xdr:row>
      <xdr:rowOff>97427</xdr:rowOff>
    </xdr:to>
    <xdr:cxnSp macro="">
      <xdr:nvCxnSpPr>
        <xdr:cNvPr id="788" name="直線コネクタ 787">
          <a:extLst>
            <a:ext uri="{FF2B5EF4-FFF2-40B4-BE49-F238E27FC236}">
              <a16:creationId xmlns:a16="http://schemas.microsoft.com/office/drawing/2014/main" id="{C587EA62-6945-4183-A514-A1BF0EE4A32A}"/>
            </a:ext>
          </a:extLst>
        </xdr:cNvPr>
        <xdr:cNvCxnSpPr/>
      </xdr:nvCxnSpPr>
      <xdr:spPr>
        <a:xfrm>
          <a:off x="14592300" y="1789393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789" name="楕円 788">
          <a:extLst>
            <a:ext uri="{FF2B5EF4-FFF2-40B4-BE49-F238E27FC236}">
              <a16:creationId xmlns:a16="http://schemas.microsoft.com/office/drawing/2014/main" id="{9E08DAD5-A300-4651-A538-C768DD57AC4E}"/>
            </a:ext>
          </a:extLst>
        </xdr:cNvPr>
        <xdr:cNvSpPr/>
      </xdr:nvSpPr>
      <xdr:spPr>
        <a:xfrm>
          <a:off x="13652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63137</xdr:rowOff>
    </xdr:to>
    <xdr:cxnSp macro="">
      <xdr:nvCxnSpPr>
        <xdr:cNvPr id="790" name="直線コネクタ 789">
          <a:extLst>
            <a:ext uri="{FF2B5EF4-FFF2-40B4-BE49-F238E27FC236}">
              <a16:creationId xmlns:a16="http://schemas.microsoft.com/office/drawing/2014/main" id="{A8E06355-F680-49B0-8A45-37785B23B70E}"/>
            </a:ext>
          </a:extLst>
        </xdr:cNvPr>
        <xdr:cNvCxnSpPr/>
      </xdr:nvCxnSpPr>
      <xdr:spPr>
        <a:xfrm>
          <a:off x="13703300" y="178547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169092</xdr:rowOff>
    </xdr:from>
    <xdr:to>
      <xdr:col>67</xdr:col>
      <xdr:colOff>101600</xdr:colOff>
      <xdr:row>104</xdr:row>
      <xdr:rowOff>99242</xdr:rowOff>
    </xdr:to>
    <xdr:sp macro="" textlink="">
      <xdr:nvSpPr>
        <xdr:cNvPr id="791" name="楕円 790">
          <a:extLst>
            <a:ext uri="{FF2B5EF4-FFF2-40B4-BE49-F238E27FC236}">
              <a16:creationId xmlns:a16="http://schemas.microsoft.com/office/drawing/2014/main" id="{98ADC250-1D6E-4F8D-95B3-3CF605D80176}"/>
            </a:ext>
          </a:extLst>
        </xdr:cNvPr>
        <xdr:cNvSpPr/>
      </xdr:nvSpPr>
      <xdr:spPr>
        <a:xfrm>
          <a:off x="127635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23949</xdr:rowOff>
    </xdr:from>
    <xdr:to>
      <xdr:col>71</xdr:col>
      <xdr:colOff>177800</xdr:colOff>
      <xdr:row>104</xdr:row>
      <xdr:rowOff>48442</xdr:rowOff>
    </xdr:to>
    <xdr:cxnSp macro="">
      <xdr:nvCxnSpPr>
        <xdr:cNvPr id="792" name="直線コネクタ 791">
          <a:extLst>
            <a:ext uri="{FF2B5EF4-FFF2-40B4-BE49-F238E27FC236}">
              <a16:creationId xmlns:a16="http://schemas.microsoft.com/office/drawing/2014/main" id="{42F957F4-D4B7-4392-8A1D-F139ED1208C2}"/>
            </a:ext>
          </a:extLst>
        </xdr:cNvPr>
        <xdr:cNvCxnSpPr/>
      </xdr:nvCxnSpPr>
      <xdr:spPr>
        <a:xfrm flipV="1">
          <a:off x="12814300" y="1785474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793" name="n_1aveValue【庁舎】&#10;有形固定資産減価償却率">
          <a:extLst>
            <a:ext uri="{FF2B5EF4-FFF2-40B4-BE49-F238E27FC236}">
              <a16:creationId xmlns:a16="http://schemas.microsoft.com/office/drawing/2014/main" id="{46265A01-9E4A-4F97-97D7-93673E83B78C}"/>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794" name="n_2aveValue【庁舎】&#10;有形固定資産減価償却率">
          <a:extLst>
            <a:ext uri="{FF2B5EF4-FFF2-40B4-BE49-F238E27FC236}">
              <a16:creationId xmlns:a16="http://schemas.microsoft.com/office/drawing/2014/main" id="{483550BB-FE5A-420D-BB2E-B7A9F1B52A6D}"/>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795" name="n_3aveValue【庁舎】&#10;有形固定資産減価償却率">
          <a:extLst>
            <a:ext uri="{FF2B5EF4-FFF2-40B4-BE49-F238E27FC236}">
              <a16:creationId xmlns:a16="http://schemas.microsoft.com/office/drawing/2014/main" id="{FC27FEA3-AFA6-443B-8039-440719BF2B3B}"/>
            </a:ext>
          </a:extLst>
        </xdr:cNvPr>
        <xdr:cNvSpPr txBox="1"/>
      </xdr:nvSpPr>
      <xdr:spPr>
        <a:xfrm>
          <a:off x="13500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796" name="n_4aveValue【庁舎】&#10;有形固定資産減価償却率">
          <a:extLst>
            <a:ext uri="{FF2B5EF4-FFF2-40B4-BE49-F238E27FC236}">
              <a16:creationId xmlns:a16="http://schemas.microsoft.com/office/drawing/2014/main" id="{A13A59BF-D722-4FB5-BEC8-C22DF859F6F3}"/>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164754</xdr:rowOff>
    </xdr:from>
    <xdr:ext cx="405111" cy="259045"/>
    <xdr:sp macro="" textlink="">
      <xdr:nvSpPr>
        <xdr:cNvPr id="797" name="n_1mainValue【庁舎】&#10;有形固定資産減価償却率">
          <a:extLst>
            <a:ext uri="{FF2B5EF4-FFF2-40B4-BE49-F238E27FC236}">
              <a16:creationId xmlns:a16="http://schemas.microsoft.com/office/drawing/2014/main" id="{8FD67074-BD51-492B-A87B-0B07943335F5}"/>
            </a:ext>
          </a:extLst>
        </xdr:cNvPr>
        <xdr:cNvSpPr txBox="1"/>
      </xdr:nvSpPr>
      <xdr:spPr>
        <a:xfrm>
          <a:off x="152660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98" name="n_2mainValue【庁舎】&#10;有形固定資産減価償却率">
          <a:extLst>
            <a:ext uri="{FF2B5EF4-FFF2-40B4-BE49-F238E27FC236}">
              <a16:creationId xmlns:a16="http://schemas.microsoft.com/office/drawing/2014/main" id="{636742DF-9298-49AA-9644-3662195BB745}"/>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91276</xdr:rowOff>
    </xdr:from>
    <xdr:ext cx="405111" cy="259045"/>
    <xdr:sp macro="" textlink="">
      <xdr:nvSpPr>
        <xdr:cNvPr id="799" name="n_3mainValue【庁舎】&#10;有形固定資産減価償却率">
          <a:extLst>
            <a:ext uri="{FF2B5EF4-FFF2-40B4-BE49-F238E27FC236}">
              <a16:creationId xmlns:a16="http://schemas.microsoft.com/office/drawing/2014/main" id="{A08107CB-673D-41B9-BBA7-275F7C5CD7BF}"/>
            </a:ext>
          </a:extLst>
        </xdr:cNvPr>
        <xdr:cNvSpPr txBox="1"/>
      </xdr:nvSpPr>
      <xdr:spPr>
        <a:xfrm>
          <a:off x="13500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115769</xdr:rowOff>
    </xdr:from>
    <xdr:ext cx="405111" cy="259045"/>
    <xdr:sp macro="" textlink="">
      <xdr:nvSpPr>
        <xdr:cNvPr id="800" name="n_4mainValue【庁舎】&#10;有形固定資産減価償却率">
          <a:extLst>
            <a:ext uri="{FF2B5EF4-FFF2-40B4-BE49-F238E27FC236}">
              <a16:creationId xmlns:a16="http://schemas.microsoft.com/office/drawing/2014/main" id="{49C459EB-B5C8-4983-8471-DF05C65B2944}"/>
            </a:ext>
          </a:extLst>
        </xdr:cNvPr>
        <xdr:cNvSpPr txBox="1"/>
      </xdr:nvSpPr>
      <xdr:spPr>
        <a:xfrm>
          <a:off x="12611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10942296-8212-4488-B023-AA9317231C6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B987244F-51AC-49CA-A2AA-91E180EA3DA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B79C6FD9-0884-4AFF-9FBC-6E2223CBF91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F5663DAB-91CC-487B-80CB-6C98E5124CF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A6CC6BC5-178F-41A3-9741-CB081D9C3AD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2592C371-3414-49FC-A619-8F2AD2B588F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849560FB-8F52-47DD-A397-43480C4F5C6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8348B841-BCF2-4DE5-B8BB-9C46C952FAF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1A3401A-962C-415F-AD6E-CF3DBF5097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98F3CF42-C056-495C-9D5D-84505BE3FE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1" name="直線コネクタ 810">
          <a:extLst>
            <a:ext uri="{FF2B5EF4-FFF2-40B4-BE49-F238E27FC236}">
              <a16:creationId xmlns:a16="http://schemas.microsoft.com/office/drawing/2014/main" id="{B0852131-94BE-4B6C-89B5-5C66E05BB43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2" name="テキスト ボックス 811">
          <a:extLst>
            <a:ext uri="{FF2B5EF4-FFF2-40B4-BE49-F238E27FC236}">
              <a16:creationId xmlns:a16="http://schemas.microsoft.com/office/drawing/2014/main" id="{9A6BB506-49B0-4061-A217-CA7CB2ECFD1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3" name="直線コネクタ 812">
          <a:extLst>
            <a:ext uri="{FF2B5EF4-FFF2-40B4-BE49-F238E27FC236}">
              <a16:creationId xmlns:a16="http://schemas.microsoft.com/office/drawing/2014/main" id="{25C6EFFE-0650-42AC-96EC-09E5E1C2916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4" name="テキスト ボックス 813">
          <a:extLst>
            <a:ext uri="{FF2B5EF4-FFF2-40B4-BE49-F238E27FC236}">
              <a16:creationId xmlns:a16="http://schemas.microsoft.com/office/drawing/2014/main" id="{833C1EC9-517A-47A4-BBB1-9192746EA3A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5" name="直線コネクタ 814">
          <a:extLst>
            <a:ext uri="{FF2B5EF4-FFF2-40B4-BE49-F238E27FC236}">
              <a16:creationId xmlns:a16="http://schemas.microsoft.com/office/drawing/2014/main" id="{912F9968-88D0-444C-9233-2E88EBE1CBD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6" name="テキスト ボックス 815">
          <a:extLst>
            <a:ext uri="{FF2B5EF4-FFF2-40B4-BE49-F238E27FC236}">
              <a16:creationId xmlns:a16="http://schemas.microsoft.com/office/drawing/2014/main" id="{8B282CEB-FF8F-417D-AAF9-D1DE51B4122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7" name="直線コネクタ 816">
          <a:extLst>
            <a:ext uri="{FF2B5EF4-FFF2-40B4-BE49-F238E27FC236}">
              <a16:creationId xmlns:a16="http://schemas.microsoft.com/office/drawing/2014/main" id="{87C8CDCC-57DD-499C-8E8A-BF51950FE02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8" name="テキスト ボックス 817">
          <a:extLst>
            <a:ext uri="{FF2B5EF4-FFF2-40B4-BE49-F238E27FC236}">
              <a16:creationId xmlns:a16="http://schemas.microsoft.com/office/drawing/2014/main" id="{64504D32-2160-4DC4-A92C-80663E8B14E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E06359E5-E264-4312-A7DB-FBACCACD564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05ADD77-49B5-4DC1-94A5-5151714A9D7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4679C2C8-E6ED-4BDA-B539-FC1DDED8C0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22" name="直線コネクタ 821">
          <a:extLst>
            <a:ext uri="{FF2B5EF4-FFF2-40B4-BE49-F238E27FC236}">
              <a16:creationId xmlns:a16="http://schemas.microsoft.com/office/drawing/2014/main" id="{C7F1BD45-AC23-482C-9415-0F806E22205A}"/>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23" name="【庁舎】&#10;一人当たり面積最小値テキスト">
          <a:extLst>
            <a:ext uri="{FF2B5EF4-FFF2-40B4-BE49-F238E27FC236}">
              <a16:creationId xmlns:a16="http://schemas.microsoft.com/office/drawing/2014/main" id="{2BD4A4B0-1681-419D-A154-AE61EE851568}"/>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24" name="直線コネクタ 823">
          <a:extLst>
            <a:ext uri="{FF2B5EF4-FFF2-40B4-BE49-F238E27FC236}">
              <a16:creationId xmlns:a16="http://schemas.microsoft.com/office/drawing/2014/main" id="{D54A9936-33EE-4AB0-987F-D241710A18FD}"/>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25" name="【庁舎】&#10;一人当たり面積最大値テキスト">
          <a:extLst>
            <a:ext uri="{FF2B5EF4-FFF2-40B4-BE49-F238E27FC236}">
              <a16:creationId xmlns:a16="http://schemas.microsoft.com/office/drawing/2014/main" id="{021099EC-CE73-4EC9-9710-9194086B20B8}"/>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26" name="直線コネクタ 825">
          <a:extLst>
            <a:ext uri="{FF2B5EF4-FFF2-40B4-BE49-F238E27FC236}">
              <a16:creationId xmlns:a16="http://schemas.microsoft.com/office/drawing/2014/main" id="{9B76A68F-4566-42C3-86FB-4B9A77F39C6F}"/>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827" name="【庁舎】&#10;一人当たり面積平均値テキスト">
          <a:extLst>
            <a:ext uri="{FF2B5EF4-FFF2-40B4-BE49-F238E27FC236}">
              <a16:creationId xmlns:a16="http://schemas.microsoft.com/office/drawing/2014/main" id="{06467FED-2535-4B80-A5B6-22B354DE7DE1}"/>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8" name="フローチャート: 判断 827">
          <a:extLst>
            <a:ext uri="{FF2B5EF4-FFF2-40B4-BE49-F238E27FC236}">
              <a16:creationId xmlns:a16="http://schemas.microsoft.com/office/drawing/2014/main" id="{6C93BB8D-C491-4905-8E9D-B08BE16CA41F}"/>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9" name="フローチャート: 判断 828">
          <a:extLst>
            <a:ext uri="{FF2B5EF4-FFF2-40B4-BE49-F238E27FC236}">
              <a16:creationId xmlns:a16="http://schemas.microsoft.com/office/drawing/2014/main" id="{716E2CB5-D4B3-4FAD-9DDB-77E5E0F20924}"/>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30" name="フローチャート: 判断 829">
          <a:extLst>
            <a:ext uri="{FF2B5EF4-FFF2-40B4-BE49-F238E27FC236}">
              <a16:creationId xmlns:a16="http://schemas.microsoft.com/office/drawing/2014/main" id="{108E7A7E-3FF2-4E3E-BC67-1E79C3CE9311}"/>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31" name="フローチャート: 判断 830">
          <a:extLst>
            <a:ext uri="{FF2B5EF4-FFF2-40B4-BE49-F238E27FC236}">
              <a16:creationId xmlns:a16="http://schemas.microsoft.com/office/drawing/2014/main" id="{9F0F6EE3-7DBA-4300-B729-09546EBB3919}"/>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32" name="フローチャート: 判断 831">
          <a:extLst>
            <a:ext uri="{FF2B5EF4-FFF2-40B4-BE49-F238E27FC236}">
              <a16:creationId xmlns:a16="http://schemas.microsoft.com/office/drawing/2014/main" id="{67982932-4CE3-4AE1-83DB-6B3A6B5DF293}"/>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9FCD0C2-1B05-4918-BE80-5F5A85775AB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614C4FC-5DD8-4346-86D9-E762F8A3D38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30CF3FE7-197E-44D4-BE10-BFFE48BAA65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D25C35D9-33BB-4E2D-B0ED-CA26B8253D3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D4A5093F-91DB-429E-9413-A2ED98F5428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27000</xdr:rowOff>
    </xdr:from>
    <xdr:to>
      <xdr:col>116</xdr:col>
      <xdr:colOff>114300</xdr:colOff>
      <xdr:row>107</xdr:row>
      <xdr:rowOff>128600</xdr:rowOff>
    </xdr:to>
    <xdr:sp macro="" textlink="">
      <xdr:nvSpPr>
        <xdr:cNvPr id="838" name="楕円 837">
          <a:extLst>
            <a:ext uri="{FF2B5EF4-FFF2-40B4-BE49-F238E27FC236}">
              <a16:creationId xmlns:a16="http://schemas.microsoft.com/office/drawing/2014/main" id="{23B5A1F4-D8EB-44B3-B4CF-81242FF58589}"/>
            </a:ext>
          </a:extLst>
        </xdr:cNvPr>
        <xdr:cNvSpPr/>
      </xdr:nvSpPr>
      <xdr:spPr>
        <a:xfrm>
          <a:off x="22110700" y="183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113377</xdr:rowOff>
    </xdr:from>
    <xdr:ext cx="469744" cy="259045"/>
    <xdr:sp macro="" textlink="">
      <xdr:nvSpPr>
        <xdr:cNvPr id="839" name="【庁舎】&#10;一人当たり面積該当値テキスト">
          <a:extLst>
            <a:ext uri="{FF2B5EF4-FFF2-40B4-BE49-F238E27FC236}">
              <a16:creationId xmlns:a16="http://schemas.microsoft.com/office/drawing/2014/main" id="{D14DDF5A-A7E0-46CB-918C-C62664320572}"/>
            </a:ext>
          </a:extLst>
        </xdr:cNvPr>
        <xdr:cNvSpPr txBox="1"/>
      </xdr:nvSpPr>
      <xdr:spPr>
        <a:xfrm>
          <a:off x="22199600" y="182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29514</xdr:rowOff>
    </xdr:from>
    <xdr:to>
      <xdr:col>112</xdr:col>
      <xdr:colOff>38100</xdr:colOff>
      <xdr:row>107</xdr:row>
      <xdr:rowOff>131114</xdr:rowOff>
    </xdr:to>
    <xdr:sp macro="" textlink="">
      <xdr:nvSpPr>
        <xdr:cNvPr id="840" name="楕円 839">
          <a:extLst>
            <a:ext uri="{FF2B5EF4-FFF2-40B4-BE49-F238E27FC236}">
              <a16:creationId xmlns:a16="http://schemas.microsoft.com/office/drawing/2014/main" id="{4479B78E-F208-44D7-914E-63680D0A5CC9}"/>
            </a:ext>
          </a:extLst>
        </xdr:cNvPr>
        <xdr:cNvSpPr/>
      </xdr:nvSpPr>
      <xdr:spPr>
        <a:xfrm>
          <a:off x="21272500" y="183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77800</xdr:rowOff>
    </xdr:from>
    <xdr:to>
      <xdr:col>116</xdr:col>
      <xdr:colOff>63500</xdr:colOff>
      <xdr:row>107</xdr:row>
      <xdr:rowOff>80314</xdr:rowOff>
    </xdr:to>
    <xdr:cxnSp macro="">
      <xdr:nvCxnSpPr>
        <xdr:cNvPr id="841" name="直線コネクタ 840">
          <a:extLst>
            <a:ext uri="{FF2B5EF4-FFF2-40B4-BE49-F238E27FC236}">
              <a16:creationId xmlns:a16="http://schemas.microsoft.com/office/drawing/2014/main" id="{FEFF2DC7-9900-4046-87D3-18F886403FFE}"/>
            </a:ext>
          </a:extLst>
        </xdr:cNvPr>
        <xdr:cNvCxnSpPr/>
      </xdr:nvCxnSpPr>
      <xdr:spPr>
        <a:xfrm flipV="1">
          <a:off x="21323300" y="18422950"/>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30886</xdr:rowOff>
    </xdr:from>
    <xdr:to>
      <xdr:col>107</xdr:col>
      <xdr:colOff>101600</xdr:colOff>
      <xdr:row>107</xdr:row>
      <xdr:rowOff>132486</xdr:rowOff>
    </xdr:to>
    <xdr:sp macro="" textlink="">
      <xdr:nvSpPr>
        <xdr:cNvPr id="842" name="楕円 841">
          <a:extLst>
            <a:ext uri="{FF2B5EF4-FFF2-40B4-BE49-F238E27FC236}">
              <a16:creationId xmlns:a16="http://schemas.microsoft.com/office/drawing/2014/main" id="{FD45719D-0F38-4E89-B095-D3FFAA3C704F}"/>
            </a:ext>
          </a:extLst>
        </xdr:cNvPr>
        <xdr:cNvSpPr/>
      </xdr:nvSpPr>
      <xdr:spPr>
        <a:xfrm>
          <a:off x="20383500" y="1837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80314</xdr:rowOff>
    </xdr:from>
    <xdr:to>
      <xdr:col>111</xdr:col>
      <xdr:colOff>177800</xdr:colOff>
      <xdr:row>107</xdr:row>
      <xdr:rowOff>81686</xdr:rowOff>
    </xdr:to>
    <xdr:cxnSp macro="">
      <xdr:nvCxnSpPr>
        <xdr:cNvPr id="843" name="直線コネクタ 842">
          <a:extLst>
            <a:ext uri="{FF2B5EF4-FFF2-40B4-BE49-F238E27FC236}">
              <a16:creationId xmlns:a16="http://schemas.microsoft.com/office/drawing/2014/main" id="{AF7E102C-F60D-48D2-A3DD-64745B8913BD}"/>
            </a:ext>
          </a:extLst>
        </xdr:cNvPr>
        <xdr:cNvCxnSpPr/>
      </xdr:nvCxnSpPr>
      <xdr:spPr>
        <a:xfrm flipV="1">
          <a:off x="20434300" y="1842546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34544</xdr:rowOff>
    </xdr:from>
    <xdr:to>
      <xdr:col>102</xdr:col>
      <xdr:colOff>165100</xdr:colOff>
      <xdr:row>107</xdr:row>
      <xdr:rowOff>136144</xdr:rowOff>
    </xdr:to>
    <xdr:sp macro="" textlink="">
      <xdr:nvSpPr>
        <xdr:cNvPr id="844" name="楕円 843">
          <a:extLst>
            <a:ext uri="{FF2B5EF4-FFF2-40B4-BE49-F238E27FC236}">
              <a16:creationId xmlns:a16="http://schemas.microsoft.com/office/drawing/2014/main" id="{8CBD9672-B518-4A61-B93B-00BAF9EDC3FB}"/>
            </a:ext>
          </a:extLst>
        </xdr:cNvPr>
        <xdr:cNvSpPr/>
      </xdr:nvSpPr>
      <xdr:spPr>
        <a:xfrm>
          <a:off x="19494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81686</xdr:rowOff>
    </xdr:from>
    <xdr:to>
      <xdr:col>107</xdr:col>
      <xdr:colOff>50800</xdr:colOff>
      <xdr:row>107</xdr:row>
      <xdr:rowOff>85344</xdr:rowOff>
    </xdr:to>
    <xdr:cxnSp macro="">
      <xdr:nvCxnSpPr>
        <xdr:cNvPr id="845" name="直線コネクタ 844">
          <a:extLst>
            <a:ext uri="{FF2B5EF4-FFF2-40B4-BE49-F238E27FC236}">
              <a16:creationId xmlns:a16="http://schemas.microsoft.com/office/drawing/2014/main" id="{BB7EEF7A-3E32-44FC-8A38-77F28D7FB783}"/>
            </a:ext>
          </a:extLst>
        </xdr:cNvPr>
        <xdr:cNvCxnSpPr/>
      </xdr:nvCxnSpPr>
      <xdr:spPr>
        <a:xfrm flipV="1">
          <a:off x="19545300" y="18426836"/>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38888</xdr:rowOff>
    </xdr:from>
    <xdr:to>
      <xdr:col>98</xdr:col>
      <xdr:colOff>38100</xdr:colOff>
      <xdr:row>107</xdr:row>
      <xdr:rowOff>140488</xdr:rowOff>
    </xdr:to>
    <xdr:sp macro="" textlink="">
      <xdr:nvSpPr>
        <xdr:cNvPr id="846" name="楕円 845">
          <a:extLst>
            <a:ext uri="{FF2B5EF4-FFF2-40B4-BE49-F238E27FC236}">
              <a16:creationId xmlns:a16="http://schemas.microsoft.com/office/drawing/2014/main" id="{13C76C71-AFD0-408A-8FA6-A6EF85A3AFE2}"/>
            </a:ext>
          </a:extLst>
        </xdr:cNvPr>
        <xdr:cNvSpPr/>
      </xdr:nvSpPr>
      <xdr:spPr>
        <a:xfrm>
          <a:off x="18605500" y="1838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85344</xdr:rowOff>
    </xdr:from>
    <xdr:to>
      <xdr:col>102</xdr:col>
      <xdr:colOff>114300</xdr:colOff>
      <xdr:row>107</xdr:row>
      <xdr:rowOff>89688</xdr:rowOff>
    </xdr:to>
    <xdr:cxnSp macro="">
      <xdr:nvCxnSpPr>
        <xdr:cNvPr id="847" name="直線コネクタ 846">
          <a:extLst>
            <a:ext uri="{FF2B5EF4-FFF2-40B4-BE49-F238E27FC236}">
              <a16:creationId xmlns:a16="http://schemas.microsoft.com/office/drawing/2014/main" id="{8791269D-618F-4F3B-841E-E6819F769E3E}"/>
            </a:ext>
          </a:extLst>
        </xdr:cNvPr>
        <xdr:cNvCxnSpPr/>
      </xdr:nvCxnSpPr>
      <xdr:spPr>
        <a:xfrm flipV="1">
          <a:off x="18656300" y="18430494"/>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848" name="n_1aveValue【庁舎】&#10;一人当たり面積">
          <a:extLst>
            <a:ext uri="{FF2B5EF4-FFF2-40B4-BE49-F238E27FC236}">
              <a16:creationId xmlns:a16="http://schemas.microsoft.com/office/drawing/2014/main" id="{84BA24C7-2C90-4C23-9D82-7F8D7E902264}"/>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849" name="n_2aveValue【庁舎】&#10;一人当たり面積">
          <a:extLst>
            <a:ext uri="{FF2B5EF4-FFF2-40B4-BE49-F238E27FC236}">
              <a16:creationId xmlns:a16="http://schemas.microsoft.com/office/drawing/2014/main" id="{759E98A1-B4A7-4B29-8EAF-27416EA5C58A}"/>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850" name="n_3aveValue【庁舎】&#10;一人当たり面積">
          <a:extLst>
            <a:ext uri="{FF2B5EF4-FFF2-40B4-BE49-F238E27FC236}">
              <a16:creationId xmlns:a16="http://schemas.microsoft.com/office/drawing/2014/main" id="{D60CDD9E-B580-493B-9BF9-919DAE3DAC51}"/>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851" name="n_4aveValue【庁舎】&#10;一人当たり面積">
          <a:extLst>
            <a:ext uri="{FF2B5EF4-FFF2-40B4-BE49-F238E27FC236}">
              <a16:creationId xmlns:a16="http://schemas.microsoft.com/office/drawing/2014/main" id="{9ABB4E24-963D-4BB1-97E2-2F391205FAB3}"/>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122241</xdr:rowOff>
    </xdr:from>
    <xdr:ext cx="469744" cy="259045"/>
    <xdr:sp macro="" textlink="">
      <xdr:nvSpPr>
        <xdr:cNvPr id="852" name="n_1mainValue【庁舎】&#10;一人当たり面積">
          <a:extLst>
            <a:ext uri="{FF2B5EF4-FFF2-40B4-BE49-F238E27FC236}">
              <a16:creationId xmlns:a16="http://schemas.microsoft.com/office/drawing/2014/main" id="{187611FF-FE87-4264-8BFA-FAFE7C2EC6D0}"/>
            </a:ext>
          </a:extLst>
        </xdr:cNvPr>
        <xdr:cNvSpPr txBox="1"/>
      </xdr:nvSpPr>
      <xdr:spPr>
        <a:xfrm>
          <a:off x="21075727" y="1846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123613</xdr:rowOff>
    </xdr:from>
    <xdr:ext cx="469744" cy="259045"/>
    <xdr:sp macro="" textlink="">
      <xdr:nvSpPr>
        <xdr:cNvPr id="853" name="n_2mainValue【庁舎】&#10;一人当たり面積">
          <a:extLst>
            <a:ext uri="{FF2B5EF4-FFF2-40B4-BE49-F238E27FC236}">
              <a16:creationId xmlns:a16="http://schemas.microsoft.com/office/drawing/2014/main" id="{AACF2762-259F-4FF5-BC8E-F322B3EFCC04}"/>
            </a:ext>
          </a:extLst>
        </xdr:cNvPr>
        <xdr:cNvSpPr txBox="1"/>
      </xdr:nvSpPr>
      <xdr:spPr>
        <a:xfrm>
          <a:off x="20199427" y="1846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127271</xdr:rowOff>
    </xdr:from>
    <xdr:ext cx="469744" cy="259045"/>
    <xdr:sp macro="" textlink="">
      <xdr:nvSpPr>
        <xdr:cNvPr id="854" name="n_3mainValue【庁舎】&#10;一人当たり面積">
          <a:extLst>
            <a:ext uri="{FF2B5EF4-FFF2-40B4-BE49-F238E27FC236}">
              <a16:creationId xmlns:a16="http://schemas.microsoft.com/office/drawing/2014/main" id="{6B16A87D-4E17-48DA-8720-D59141C1DB3B}"/>
            </a:ext>
          </a:extLst>
        </xdr:cNvPr>
        <xdr:cNvSpPr txBox="1"/>
      </xdr:nvSpPr>
      <xdr:spPr>
        <a:xfrm>
          <a:off x="19310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131615</xdr:rowOff>
    </xdr:from>
    <xdr:ext cx="469744" cy="259045"/>
    <xdr:sp macro="" textlink="">
      <xdr:nvSpPr>
        <xdr:cNvPr id="855" name="n_4mainValue【庁舎】&#10;一人当たり面積">
          <a:extLst>
            <a:ext uri="{FF2B5EF4-FFF2-40B4-BE49-F238E27FC236}">
              <a16:creationId xmlns:a16="http://schemas.microsoft.com/office/drawing/2014/main" id="{E600F91E-5126-4114-BCB8-85C00D3EB4F1}"/>
            </a:ext>
          </a:extLst>
        </xdr:cNvPr>
        <xdr:cNvSpPr txBox="1"/>
      </xdr:nvSpPr>
      <xdr:spPr>
        <a:xfrm>
          <a:off x="18421427" y="1847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747C415B-3B74-489D-BC94-FFF745C26F5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CC5108A1-5134-4331-9651-0FFAA7AC9F7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0676A49-34C1-4228-B21B-363879E58F0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特に体育館・プールの有形固定資産減価償却率が高い水準にあり、老朽化が進んでいることから、令和２年３月に教育施設長寿命化計画を策定し、計画に沿ったなかで必要な改修、施設の維持管理を進めています。</a:t>
          </a:r>
        </a:p>
        <a:p>
          <a:r>
            <a:rPr kumimoji="1" lang="ja-JP" altLang="en-US" sz="1300">
              <a:latin typeface="ＭＳ Ｐゴシック" panose="020B0600070205080204" pitchFamily="50" charset="-128"/>
              <a:ea typeface="ＭＳ Ｐゴシック" panose="020B0600070205080204" pitchFamily="50" charset="-128"/>
            </a:rPr>
            <a:t>また、小中学校の大規模改修及び建替えについて検討を進めていますが、学校体育館と社会体育施設との複合化も視野に検討しています。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全体的に施設の老朽化が進んでいることから、公共施設等総合管理計画に基づき、財政状況を勘案しながら施設の更新や改修、縮小、廃止など総合的に検討していきます。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7252076</v>
      </c>
      <c r="BO4" s="462"/>
      <c r="BP4" s="462"/>
      <c r="BQ4" s="462"/>
      <c r="BR4" s="462"/>
      <c r="BS4" s="462"/>
      <c r="BT4" s="462"/>
      <c r="BU4" s="463"/>
      <c r="BV4" s="461">
        <v>7249986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5.4</v>
      </c>
      <c r="CU4" s="602"/>
      <c r="CV4" s="602"/>
      <c r="CW4" s="602"/>
      <c r="CX4" s="602"/>
      <c r="CY4" s="602"/>
      <c r="CZ4" s="602"/>
      <c r="DA4" s="603"/>
      <c r="DB4" s="601">
        <v>6.8</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6941057</v>
      </c>
      <c r="BO5" s="433"/>
      <c r="BP5" s="433"/>
      <c r="BQ5" s="433"/>
      <c r="BR5" s="433"/>
      <c r="BS5" s="433"/>
      <c r="BT5" s="433"/>
      <c r="BU5" s="434"/>
      <c r="BV5" s="432">
        <v>6802147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73.8</v>
      </c>
      <c r="CU5" s="430"/>
      <c r="CV5" s="430"/>
      <c r="CW5" s="430"/>
      <c r="CX5" s="430"/>
      <c r="CY5" s="430"/>
      <c r="CZ5" s="430"/>
      <c r="DA5" s="431"/>
      <c r="DB5" s="429">
        <v>75.400000000000006</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311019</v>
      </c>
      <c r="BO6" s="433"/>
      <c r="BP6" s="433"/>
      <c r="BQ6" s="433"/>
      <c r="BR6" s="433"/>
      <c r="BS6" s="433"/>
      <c r="BT6" s="433"/>
      <c r="BU6" s="434"/>
      <c r="BV6" s="432">
        <v>447839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74</v>
      </c>
      <c r="CU6" s="576"/>
      <c r="CV6" s="576"/>
      <c r="CW6" s="576"/>
      <c r="CX6" s="576"/>
      <c r="CY6" s="576"/>
      <c r="CZ6" s="576"/>
      <c r="DA6" s="577"/>
      <c r="DB6" s="575">
        <v>75.7</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92129</v>
      </c>
      <c r="BO7" s="433"/>
      <c r="BP7" s="433"/>
      <c r="BQ7" s="433"/>
      <c r="BR7" s="433"/>
      <c r="BS7" s="433"/>
      <c r="BT7" s="433"/>
      <c r="BU7" s="434"/>
      <c r="BV7" s="432">
        <v>186773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4016556</v>
      </c>
      <c r="CU7" s="433"/>
      <c r="CV7" s="433"/>
      <c r="CW7" s="433"/>
      <c r="CX7" s="433"/>
      <c r="CY7" s="433"/>
      <c r="CZ7" s="433"/>
      <c r="DA7" s="434"/>
      <c r="DB7" s="432">
        <v>3851959</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218890</v>
      </c>
      <c r="BO8" s="433"/>
      <c r="BP8" s="433"/>
      <c r="BQ8" s="433"/>
      <c r="BR8" s="433"/>
      <c r="BS8" s="433"/>
      <c r="BT8" s="433"/>
      <c r="BU8" s="434"/>
      <c r="BV8" s="432">
        <v>261066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0.21</v>
      </c>
      <c r="CU8" s="536"/>
      <c r="CV8" s="536"/>
      <c r="CW8" s="536"/>
      <c r="CX8" s="536"/>
      <c r="CY8" s="536"/>
      <c r="CZ8" s="536"/>
      <c r="DA8" s="537"/>
      <c r="DB8" s="535">
        <v>0.2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4199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-42176</v>
      </c>
      <c r="BO9" s="433"/>
      <c r="BP9" s="433"/>
      <c r="BQ9" s="433"/>
      <c r="BR9" s="433"/>
      <c r="BS9" s="433"/>
      <c r="BT9" s="433"/>
      <c r="BU9" s="434"/>
      <c r="BV9" s="432">
        <v>-136501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12.8</v>
      </c>
      <c r="CU9" s="430"/>
      <c r="CV9" s="430"/>
      <c r="CW9" s="430"/>
      <c r="CX9" s="430"/>
      <c r="CY9" s="430"/>
      <c r="CZ9" s="430"/>
      <c r="DA9" s="431"/>
      <c r="DB9" s="429">
        <v>11.8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4525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1505</v>
      </c>
      <c r="BO10" s="433"/>
      <c r="BP10" s="433"/>
      <c r="BQ10" s="433"/>
      <c r="BR10" s="433"/>
      <c r="BS10" s="433"/>
      <c r="BT10" s="433"/>
      <c r="BU10" s="434"/>
      <c r="BV10" s="432">
        <v>1470</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4033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305000</v>
      </c>
      <c r="BO12" s="433"/>
      <c r="BP12" s="433"/>
      <c r="BQ12" s="433"/>
      <c r="BR12" s="433"/>
      <c r="BS12" s="433"/>
      <c r="BT12" s="433"/>
      <c r="BU12" s="434"/>
      <c r="BV12" s="432">
        <v>332854</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3750</v>
      </c>
      <c r="S13" s="520"/>
      <c r="T13" s="520"/>
      <c r="U13" s="520"/>
      <c r="V13" s="521"/>
      <c r="W13" s="522" t="s">
        <v>131</v>
      </c>
      <c r="X13" s="418"/>
      <c r="Y13" s="418"/>
      <c r="Z13" s="418"/>
      <c r="AA13" s="418"/>
      <c r="AB13" s="419"/>
      <c r="AC13" s="385">
        <v>629</v>
      </c>
      <c r="AD13" s="386"/>
      <c r="AE13" s="386"/>
      <c r="AF13" s="386"/>
      <c r="AG13" s="387"/>
      <c r="AH13" s="385">
        <v>656</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-345671</v>
      </c>
      <c r="BO13" s="433"/>
      <c r="BP13" s="433"/>
      <c r="BQ13" s="433"/>
      <c r="BR13" s="433"/>
      <c r="BS13" s="433"/>
      <c r="BT13" s="433"/>
      <c r="BU13" s="434"/>
      <c r="BV13" s="432">
        <v>-467885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7.9</v>
      </c>
      <c r="CU13" s="430"/>
      <c r="CV13" s="430"/>
      <c r="CW13" s="430"/>
      <c r="CX13" s="430"/>
      <c r="CY13" s="430"/>
      <c r="CZ13" s="430"/>
      <c r="DA13" s="431"/>
      <c r="DB13" s="429">
        <v>7.7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4093</v>
      </c>
      <c r="S14" s="520"/>
      <c r="T14" s="520"/>
      <c r="U14" s="520"/>
      <c r="V14" s="521"/>
      <c r="W14" s="523"/>
      <c r="X14" s="421"/>
      <c r="Y14" s="421"/>
      <c r="Z14" s="421"/>
      <c r="AA14" s="421"/>
      <c r="AB14" s="422"/>
      <c r="AC14" s="512">
        <v>26</v>
      </c>
      <c r="AD14" s="513"/>
      <c r="AE14" s="513"/>
      <c r="AF14" s="513"/>
      <c r="AG14" s="514"/>
      <c r="AH14" s="512">
        <v>26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3865</v>
      </c>
      <c r="S15" s="520"/>
      <c r="T15" s="520"/>
      <c r="U15" s="520"/>
      <c r="V15" s="521"/>
      <c r="W15" s="522" t="s">
        <v>137</v>
      </c>
      <c r="X15" s="418"/>
      <c r="Y15" s="418"/>
      <c r="Z15" s="418"/>
      <c r="AA15" s="418"/>
      <c r="AB15" s="419"/>
      <c r="AC15" s="385">
        <v>733</v>
      </c>
      <c r="AD15" s="386"/>
      <c r="AE15" s="386"/>
      <c r="AF15" s="386"/>
      <c r="AG15" s="387"/>
      <c r="AH15" s="385">
        <v>782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848741</v>
      </c>
      <c r="BO15" s="462"/>
      <c r="BP15" s="462"/>
      <c r="BQ15" s="462"/>
      <c r="BR15" s="462"/>
      <c r="BS15" s="462"/>
      <c r="BT15" s="462"/>
      <c r="BU15" s="463"/>
      <c r="BV15" s="461">
        <v>755053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30.3</v>
      </c>
      <c r="AD16" s="513"/>
      <c r="AE16" s="513"/>
      <c r="AF16" s="513"/>
      <c r="AG16" s="514"/>
      <c r="AH16" s="512">
        <v>31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3744521</v>
      </c>
      <c r="BO16" s="433"/>
      <c r="BP16" s="433"/>
      <c r="BQ16" s="433"/>
      <c r="BR16" s="433"/>
      <c r="BS16" s="433"/>
      <c r="BT16" s="433"/>
      <c r="BU16" s="434"/>
      <c r="BV16" s="432">
        <v>3650660</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1060</v>
      </c>
      <c r="AD17" s="386"/>
      <c r="AE17" s="386"/>
      <c r="AF17" s="386"/>
      <c r="AG17" s="387"/>
      <c r="AH17" s="385">
        <v>1081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1102471</v>
      </c>
      <c r="BO17" s="433"/>
      <c r="BP17" s="433"/>
      <c r="BQ17" s="433"/>
      <c r="BR17" s="433"/>
      <c r="BS17" s="433"/>
      <c r="BT17" s="433"/>
      <c r="BU17" s="434"/>
      <c r="BV17" s="432">
        <v>954930</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636.88</v>
      </c>
      <c r="M18" s="485"/>
      <c r="N18" s="485"/>
      <c r="O18" s="485"/>
      <c r="P18" s="485"/>
      <c r="Q18" s="485"/>
      <c r="R18" s="486"/>
      <c r="S18" s="486"/>
      <c r="T18" s="486"/>
      <c r="U18" s="486"/>
      <c r="V18" s="487"/>
      <c r="W18" s="503"/>
      <c r="X18" s="504"/>
      <c r="Y18" s="504"/>
      <c r="Z18" s="504"/>
      <c r="AA18" s="504"/>
      <c r="AB18" s="528"/>
      <c r="AC18" s="402">
        <v>43.8</v>
      </c>
      <c r="AD18" s="403"/>
      <c r="AE18" s="403"/>
      <c r="AF18" s="403"/>
      <c r="AG18" s="488"/>
      <c r="AH18" s="402">
        <v>42.9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2905499</v>
      </c>
      <c r="BO18" s="433"/>
      <c r="BP18" s="433"/>
      <c r="BQ18" s="433"/>
      <c r="BR18" s="433"/>
      <c r="BS18" s="433"/>
      <c r="BT18" s="433"/>
      <c r="BU18" s="434"/>
      <c r="BV18" s="432">
        <v>3032859</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4874229</v>
      </c>
      <c r="BO19" s="433"/>
      <c r="BP19" s="433"/>
      <c r="BQ19" s="433"/>
      <c r="BR19" s="433"/>
      <c r="BS19" s="433"/>
      <c r="BT19" s="433"/>
      <c r="BU19" s="434"/>
      <c r="BV19" s="432">
        <v>5026817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2052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4881547</v>
      </c>
      <c r="BO22" s="462"/>
      <c r="BP22" s="462"/>
      <c r="BQ22" s="462"/>
      <c r="BR22" s="462"/>
      <c r="BS22" s="462"/>
      <c r="BT22" s="462"/>
      <c r="BU22" s="463"/>
      <c r="BV22" s="461">
        <v>4915836</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4628793</v>
      </c>
      <c r="BO23" s="433"/>
      <c r="BP23" s="433"/>
      <c r="BQ23" s="433"/>
      <c r="BR23" s="433"/>
      <c r="BS23" s="433"/>
      <c r="BT23" s="433"/>
      <c r="BU23" s="434"/>
      <c r="BV23" s="432">
        <v>4657510</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7860</v>
      </c>
      <c r="R24" s="386"/>
      <c r="S24" s="386"/>
      <c r="T24" s="386"/>
      <c r="U24" s="386"/>
      <c r="V24" s="387"/>
      <c r="W24" s="475"/>
      <c r="X24" s="412"/>
      <c r="Y24" s="413"/>
      <c r="Z24" s="388" t="s">
        <v>162</v>
      </c>
      <c r="AA24" s="389"/>
      <c r="AB24" s="389"/>
      <c r="AC24" s="389"/>
      <c r="AD24" s="389"/>
      <c r="AE24" s="389"/>
      <c r="AF24" s="389"/>
      <c r="AG24" s="390"/>
      <c r="AH24" s="385">
        <v>106</v>
      </c>
      <c r="AI24" s="386"/>
      <c r="AJ24" s="386"/>
      <c r="AK24" s="386"/>
      <c r="AL24" s="387"/>
      <c r="AM24" s="385">
        <v>318000</v>
      </c>
      <c r="AN24" s="386"/>
      <c r="AO24" s="386"/>
      <c r="AP24" s="386"/>
      <c r="AQ24" s="386"/>
      <c r="AR24" s="387"/>
      <c r="AS24" s="385">
        <v>3000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3426550</v>
      </c>
      <c r="BO24" s="433"/>
      <c r="BP24" s="433"/>
      <c r="BQ24" s="433"/>
      <c r="BR24" s="433"/>
      <c r="BS24" s="433"/>
      <c r="BT24" s="433"/>
      <c r="BU24" s="434"/>
      <c r="BV24" s="432">
        <v>3299178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6290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427827</v>
      </c>
      <c r="BO25" s="462"/>
      <c r="BP25" s="462"/>
      <c r="BQ25" s="462"/>
      <c r="BR25" s="462"/>
      <c r="BS25" s="462"/>
      <c r="BT25" s="462"/>
      <c r="BU25" s="463"/>
      <c r="BV25" s="461">
        <v>301015</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5650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2800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334791</v>
      </c>
      <c r="BO27" s="467"/>
      <c r="BP27" s="467"/>
      <c r="BQ27" s="467"/>
      <c r="BR27" s="467"/>
      <c r="BS27" s="467"/>
      <c r="BT27" s="467"/>
      <c r="BU27" s="468"/>
      <c r="BV27" s="466">
        <v>334744</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2200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2192566</v>
      </c>
      <c r="BO28" s="462"/>
      <c r="BP28" s="462"/>
      <c r="BQ28" s="462"/>
      <c r="BR28" s="462"/>
      <c r="BS28" s="462"/>
      <c r="BT28" s="462"/>
      <c r="BU28" s="463"/>
      <c r="BV28" s="461">
        <v>2355983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8</v>
      </c>
      <c r="M29" s="386"/>
      <c r="N29" s="386"/>
      <c r="O29" s="386"/>
      <c r="P29" s="387"/>
      <c r="Q29" s="385">
        <v>1800</v>
      </c>
      <c r="R29" s="386"/>
      <c r="S29" s="386"/>
      <c r="T29" s="386"/>
      <c r="U29" s="386"/>
      <c r="V29" s="387"/>
      <c r="W29" s="476"/>
      <c r="X29" s="477"/>
      <c r="Y29" s="478"/>
      <c r="Z29" s="388" t="s">
        <v>177</v>
      </c>
      <c r="AA29" s="389"/>
      <c r="AB29" s="389"/>
      <c r="AC29" s="389"/>
      <c r="AD29" s="389"/>
      <c r="AE29" s="389"/>
      <c r="AF29" s="389"/>
      <c r="AG29" s="390"/>
      <c r="AH29" s="385">
        <v>106</v>
      </c>
      <c r="AI29" s="386"/>
      <c r="AJ29" s="386"/>
      <c r="AK29" s="386"/>
      <c r="AL29" s="387"/>
      <c r="AM29" s="385">
        <v>318000</v>
      </c>
      <c r="AN29" s="386"/>
      <c r="AO29" s="386"/>
      <c r="AP29" s="386"/>
      <c r="AQ29" s="386"/>
      <c r="AR29" s="387"/>
      <c r="AS29" s="385">
        <v>3000</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525216</v>
      </c>
      <c r="BO29" s="433"/>
      <c r="BP29" s="433"/>
      <c r="BQ29" s="433"/>
      <c r="BR29" s="433"/>
      <c r="BS29" s="433"/>
      <c r="BT29" s="433"/>
      <c r="BU29" s="434"/>
      <c r="BV29" s="432">
        <v>546771</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1256172</v>
      </c>
      <c r="BO30" s="467"/>
      <c r="BP30" s="467"/>
      <c r="BQ30" s="467"/>
      <c r="BR30" s="467"/>
      <c r="BS30" s="467"/>
      <c r="BT30" s="467"/>
      <c r="BU30" s="468"/>
      <c r="BV30" s="466">
        <v>1121527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雄武町国民健康保険事業特別会計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雄武町国民健康保険病院事業会計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網走地方教育研修センター組合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雄武町観光開発株式会社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雄武町介護保険事業特別会計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雄武町簡易水道事業会計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紋別地区消防組合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雄武町後期高齢者医療事業特別会計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IF('各会計、関係団体の財政状況及び健全化判断比率'!B35="","",'各会計、関係団体の財政状況及び健全化判断比率'!B35)</f>
        <v>雄武町公共下水道事業会計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西紋別地区環境衛生施設組合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雄武町介護サービス事業特別会計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広域紋別病院企業団</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雄武町立介護老人保健施設事業特別会計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gJofmdIIVf/Q9D9kE9t0RSfXtw38oGBV8ExwmAbq5KYZpZcdPa6lyajxdcsmcuwtomdU5DqUuwjXyeIbSoX+WQ==" saltValue="6oDzGcwdgMtIdmevCLGzq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728947</v>
      </c>
      <c r="S5" s="690"/>
      <c r="T5" s="690"/>
      <c r="U5" s="690"/>
      <c r="V5" s="690"/>
      <c r="W5" s="690"/>
      <c r="X5" s="690"/>
      <c r="Y5" s="715"/>
      <c r="Z5" s="728">
        <v>10.1</v>
      </c>
      <c r="AA5" s="728"/>
      <c r="AB5" s="728"/>
      <c r="AC5" s="728"/>
      <c r="AD5" s="729">
        <v>708241</v>
      </c>
      <c r="AE5" s="729"/>
      <c r="AF5" s="729"/>
      <c r="AG5" s="729"/>
      <c r="AH5" s="729"/>
      <c r="AI5" s="729"/>
      <c r="AJ5" s="729"/>
      <c r="AK5" s="729"/>
      <c r="AL5" s="716">
        <v>18</v>
      </c>
      <c r="AM5" s="698"/>
      <c r="AN5" s="698"/>
      <c r="AO5" s="717"/>
      <c r="AP5" s="692" t="s">
        <v>216</v>
      </c>
      <c r="AQ5" s="693"/>
      <c r="AR5" s="693"/>
      <c r="AS5" s="693"/>
      <c r="AT5" s="693"/>
      <c r="AU5" s="693"/>
      <c r="AV5" s="693"/>
      <c r="AW5" s="693"/>
      <c r="AX5" s="693"/>
      <c r="AY5" s="693"/>
      <c r="AZ5" s="693"/>
      <c r="BA5" s="693"/>
      <c r="BB5" s="693"/>
      <c r="BC5" s="693"/>
      <c r="BD5" s="693"/>
      <c r="BE5" s="693"/>
      <c r="BF5" s="694"/>
      <c r="BG5" s="634">
        <v>701398</v>
      </c>
      <c r="BH5" s="635"/>
      <c r="BI5" s="635"/>
      <c r="BJ5" s="635"/>
      <c r="BK5" s="635"/>
      <c r="BL5" s="635"/>
      <c r="BM5" s="635"/>
      <c r="BN5" s="636"/>
      <c r="BO5" s="672">
        <v>96.2</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124908</v>
      </c>
      <c r="S6" s="635"/>
      <c r="T6" s="635"/>
      <c r="U6" s="635"/>
      <c r="V6" s="635"/>
      <c r="W6" s="635"/>
      <c r="X6" s="635"/>
      <c r="Y6" s="636"/>
      <c r="Z6" s="672">
        <v>1.7</v>
      </c>
      <c r="AA6" s="672"/>
      <c r="AB6" s="672"/>
      <c r="AC6" s="672"/>
      <c r="AD6" s="673">
        <v>124908</v>
      </c>
      <c r="AE6" s="673"/>
      <c r="AF6" s="673"/>
      <c r="AG6" s="673"/>
      <c r="AH6" s="673"/>
      <c r="AI6" s="673"/>
      <c r="AJ6" s="673"/>
      <c r="AK6" s="673"/>
      <c r="AL6" s="637">
        <v>3.2</v>
      </c>
      <c r="AM6" s="638"/>
      <c r="AN6" s="638"/>
      <c r="AO6" s="674"/>
      <c r="AP6" s="631" t="s">
        <v>221</v>
      </c>
      <c r="AQ6" s="632"/>
      <c r="AR6" s="632"/>
      <c r="AS6" s="632"/>
      <c r="AT6" s="632"/>
      <c r="AU6" s="632"/>
      <c r="AV6" s="632"/>
      <c r="AW6" s="632"/>
      <c r="AX6" s="632"/>
      <c r="AY6" s="632"/>
      <c r="AZ6" s="632"/>
      <c r="BA6" s="632"/>
      <c r="BB6" s="632"/>
      <c r="BC6" s="632"/>
      <c r="BD6" s="632"/>
      <c r="BE6" s="632"/>
      <c r="BF6" s="633"/>
      <c r="BG6" s="634">
        <v>701398</v>
      </c>
      <c r="BH6" s="635"/>
      <c r="BI6" s="635"/>
      <c r="BJ6" s="635"/>
      <c r="BK6" s="635"/>
      <c r="BL6" s="635"/>
      <c r="BM6" s="635"/>
      <c r="BN6" s="636"/>
      <c r="BO6" s="672">
        <v>96.2</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78241</v>
      </c>
      <c r="CS6" s="635"/>
      <c r="CT6" s="635"/>
      <c r="CU6" s="635"/>
      <c r="CV6" s="635"/>
      <c r="CW6" s="635"/>
      <c r="CX6" s="635"/>
      <c r="CY6" s="636"/>
      <c r="CZ6" s="716">
        <v>1.1000000000000001</v>
      </c>
      <c r="DA6" s="698"/>
      <c r="DB6" s="698"/>
      <c r="DC6" s="718"/>
      <c r="DD6" s="640">
        <v>15312</v>
      </c>
      <c r="DE6" s="635"/>
      <c r="DF6" s="635"/>
      <c r="DG6" s="635"/>
      <c r="DH6" s="635"/>
      <c r="DI6" s="635"/>
      <c r="DJ6" s="635"/>
      <c r="DK6" s="635"/>
      <c r="DL6" s="635"/>
      <c r="DM6" s="635"/>
      <c r="DN6" s="635"/>
      <c r="DO6" s="635"/>
      <c r="DP6" s="636"/>
      <c r="DQ6" s="640">
        <v>78241</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418</v>
      </c>
      <c r="S7" s="635"/>
      <c r="T7" s="635"/>
      <c r="U7" s="635"/>
      <c r="V7" s="635"/>
      <c r="W7" s="635"/>
      <c r="X7" s="635"/>
      <c r="Y7" s="636"/>
      <c r="Z7" s="672">
        <v>0</v>
      </c>
      <c r="AA7" s="672"/>
      <c r="AB7" s="672"/>
      <c r="AC7" s="672"/>
      <c r="AD7" s="673">
        <v>418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398075</v>
      </c>
      <c r="BH7" s="635"/>
      <c r="BI7" s="635"/>
      <c r="BJ7" s="635"/>
      <c r="BK7" s="635"/>
      <c r="BL7" s="635"/>
      <c r="BM7" s="635"/>
      <c r="BN7" s="636"/>
      <c r="BO7" s="672">
        <v>54.6</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1312464</v>
      </c>
      <c r="CS7" s="635"/>
      <c r="CT7" s="635"/>
      <c r="CU7" s="635"/>
      <c r="CV7" s="635"/>
      <c r="CW7" s="635"/>
      <c r="CX7" s="635"/>
      <c r="CY7" s="636"/>
      <c r="CZ7" s="672">
        <v>18.899999999999999</v>
      </c>
      <c r="DA7" s="672"/>
      <c r="DB7" s="672"/>
      <c r="DC7" s="672"/>
      <c r="DD7" s="640">
        <v>150039</v>
      </c>
      <c r="DE7" s="635"/>
      <c r="DF7" s="635"/>
      <c r="DG7" s="635"/>
      <c r="DH7" s="635"/>
      <c r="DI7" s="635"/>
      <c r="DJ7" s="635"/>
      <c r="DK7" s="635"/>
      <c r="DL7" s="635"/>
      <c r="DM7" s="635"/>
      <c r="DN7" s="635"/>
      <c r="DO7" s="635"/>
      <c r="DP7" s="636"/>
      <c r="DQ7" s="640">
        <v>671106</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4135</v>
      </c>
      <c r="S8" s="635"/>
      <c r="T8" s="635"/>
      <c r="U8" s="635"/>
      <c r="V8" s="635"/>
      <c r="W8" s="635"/>
      <c r="X8" s="635"/>
      <c r="Y8" s="636"/>
      <c r="Z8" s="672">
        <v>0.1</v>
      </c>
      <c r="AA8" s="672"/>
      <c r="AB8" s="672"/>
      <c r="AC8" s="672"/>
      <c r="AD8" s="673">
        <v>4135</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6822</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1011899</v>
      </c>
      <c r="CS8" s="635"/>
      <c r="CT8" s="635"/>
      <c r="CU8" s="635"/>
      <c r="CV8" s="635"/>
      <c r="CW8" s="635"/>
      <c r="CX8" s="635"/>
      <c r="CY8" s="636"/>
      <c r="CZ8" s="672">
        <v>14.6</v>
      </c>
      <c r="DA8" s="672"/>
      <c r="DB8" s="672"/>
      <c r="DC8" s="672"/>
      <c r="DD8" s="640">
        <v>13645</v>
      </c>
      <c r="DE8" s="635"/>
      <c r="DF8" s="635"/>
      <c r="DG8" s="635"/>
      <c r="DH8" s="635"/>
      <c r="DI8" s="635"/>
      <c r="DJ8" s="635"/>
      <c r="DK8" s="635"/>
      <c r="DL8" s="635"/>
      <c r="DM8" s="635"/>
      <c r="DN8" s="635"/>
      <c r="DO8" s="635"/>
      <c r="DP8" s="636"/>
      <c r="DQ8" s="640">
        <v>719252</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6537</v>
      </c>
      <c r="S9" s="635"/>
      <c r="T9" s="635"/>
      <c r="U9" s="635"/>
      <c r="V9" s="635"/>
      <c r="W9" s="635"/>
      <c r="X9" s="635"/>
      <c r="Y9" s="636"/>
      <c r="Z9" s="672">
        <v>0.1</v>
      </c>
      <c r="AA9" s="672"/>
      <c r="AB9" s="672"/>
      <c r="AC9" s="672"/>
      <c r="AD9" s="673">
        <v>6537</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357310</v>
      </c>
      <c r="BH9" s="635"/>
      <c r="BI9" s="635"/>
      <c r="BJ9" s="635"/>
      <c r="BK9" s="635"/>
      <c r="BL9" s="635"/>
      <c r="BM9" s="635"/>
      <c r="BN9" s="636"/>
      <c r="BO9" s="672">
        <v>49</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861395</v>
      </c>
      <c r="CS9" s="635"/>
      <c r="CT9" s="635"/>
      <c r="CU9" s="635"/>
      <c r="CV9" s="635"/>
      <c r="CW9" s="635"/>
      <c r="CX9" s="635"/>
      <c r="CY9" s="636"/>
      <c r="CZ9" s="672">
        <v>12.4</v>
      </c>
      <c r="DA9" s="672"/>
      <c r="DB9" s="672"/>
      <c r="DC9" s="672"/>
      <c r="DD9" s="640">
        <v>19887</v>
      </c>
      <c r="DE9" s="635"/>
      <c r="DF9" s="635"/>
      <c r="DG9" s="635"/>
      <c r="DH9" s="635"/>
      <c r="DI9" s="635"/>
      <c r="DJ9" s="635"/>
      <c r="DK9" s="635"/>
      <c r="DL9" s="635"/>
      <c r="DM9" s="635"/>
      <c r="DN9" s="635"/>
      <c r="DO9" s="635"/>
      <c r="DP9" s="636"/>
      <c r="DQ9" s="640">
        <v>807067</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13690</v>
      </c>
      <c r="BH10" s="635"/>
      <c r="BI10" s="635"/>
      <c r="BJ10" s="635"/>
      <c r="BK10" s="635"/>
      <c r="BL10" s="635"/>
      <c r="BM10" s="635"/>
      <c r="BN10" s="636"/>
      <c r="BO10" s="672">
        <v>1.9</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4668</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4668</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114501</v>
      </c>
      <c r="S11" s="635"/>
      <c r="T11" s="635"/>
      <c r="U11" s="635"/>
      <c r="V11" s="635"/>
      <c r="W11" s="635"/>
      <c r="X11" s="635"/>
      <c r="Y11" s="636"/>
      <c r="Z11" s="637">
        <v>1.6</v>
      </c>
      <c r="AA11" s="638"/>
      <c r="AB11" s="638"/>
      <c r="AC11" s="639"/>
      <c r="AD11" s="640">
        <v>114501</v>
      </c>
      <c r="AE11" s="635"/>
      <c r="AF11" s="635"/>
      <c r="AG11" s="635"/>
      <c r="AH11" s="635"/>
      <c r="AI11" s="635"/>
      <c r="AJ11" s="635"/>
      <c r="AK11" s="636"/>
      <c r="AL11" s="637">
        <v>2.9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20253</v>
      </c>
      <c r="BH11" s="635"/>
      <c r="BI11" s="635"/>
      <c r="BJ11" s="635"/>
      <c r="BK11" s="635"/>
      <c r="BL11" s="635"/>
      <c r="BM11" s="635"/>
      <c r="BN11" s="636"/>
      <c r="BO11" s="672">
        <v>2.8</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971087</v>
      </c>
      <c r="CS11" s="635"/>
      <c r="CT11" s="635"/>
      <c r="CU11" s="635"/>
      <c r="CV11" s="635"/>
      <c r="CW11" s="635"/>
      <c r="CX11" s="635"/>
      <c r="CY11" s="636"/>
      <c r="CZ11" s="672">
        <v>14</v>
      </c>
      <c r="DA11" s="672"/>
      <c r="DB11" s="672"/>
      <c r="DC11" s="672"/>
      <c r="DD11" s="640">
        <v>326375</v>
      </c>
      <c r="DE11" s="635"/>
      <c r="DF11" s="635"/>
      <c r="DG11" s="635"/>
      <c r="DH11" s="635"/>
      <c r="DI11" s="635"/>
      <c r="DJ11" s="635"/>
      <c r="DK11" s="635"/>
      <c r="DL11" s="635"/>
      <c r="DM11" s="635"/>
      <c r="DN11" s="635"/>
      <c r="DO11" s="635"/>
      <c r="DP11" s="636"/>
      <c r="DQ11" s="640">
        <v>410511</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242324</v>
      </c>
      <c r="BH12" s="635"/>
      <c r="BI12" s="635"/>
      <c r="BJ12" s="635"/>
      <c r="BK12" s="635"/>
      <c r="BL12" s="635"/>
      <c r="BM12" s="635"/>
      <c r="BN12" s="636"/>
      <c r="BO12" s="672">
        <v>33.200000000000003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361190</v>
      </c>
      <c r="CS12" s="635"/>
      <c r="CT12" s="635"/>
      <c r="CU12" s="635"/>
      <c r="CV12" s="635"/>
      <c r="CW12" s="635"/>
      <c r="CX12" s="635"/>
      <c r="CY12" s="636"/>
      <c r="CZ12" s="672">
        <v>5.2</v>
      </c>
      <c r="DA12" s="672"/>
      <c r="DB12" s="672"/>
      <c r="DC12" s="672"/>
      <c r="DD12" s="640">
        <v>6126</v>
      </c>
      <c r="DE12" s="635"/>
      <c r="DF12" s="635"/>
      <c r="DG12" s="635"/>
      <c r="DH12" s="635"/>
      <c r="DI12" s="635"/>
      <c r="DJ12" s="635"/>
      <c r="DK12" s="635"/>
      <c r="DL12" s="635"/>
      <c r="DM12" s="635"/>
      <c r="DN12" s="635"/>
      <c r="DO12" s="635"/>
      <c r="DP12" s="636"/>
      <c r="DQ12" s="640">
        <v>126138</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241961</v>
      </c>
      <c r="BH13" s="635"/>
      <c r="BI13" s="635"/>
      <c r="BJ13" s="635"/>
      <c r="BK13" s="635"/>
      <c r="BL13" s="635"/>
      <c r="BM13" s="635"/>
      <c r="BN13" s="636"/>
      <c r="BO13" s="672">
        <v>33.200000000000003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798105</v>
      </c>
      <c r="CS13" s="635"/>
      <c r="CT13" s="635"/>
      <c r="CU13" s="635"/>
      <c r="CV13" s="635"/>
      <c r="CW13" s="635"/>
      <c r="CX13" s="635"/>
      <c r="CY13" s="636"/>
      <c r="CZ13" s="672">
        <v>11.5</v>
      </c>
      <c r="DA13" s="672"/>
      <c r="DB13" s="672"/>
      <c r="DC13" s="672"/>
      <c r="DD13" s="640">
        <v>284701</v>
      </c>
      <c r="DE13" s="635"/>
      <c r="DF13" s="635"/>
      <c r="DG13" s="635"/>
      <c r="DH13" s="635"/>
      <c r="DI13" s="635"/>
      <c r="DJ13" s="635"/>
      <c r="DK13" s="635"/>
      <c r="DL13" s="635"/>
      <c r="DM13" s="635"/>
      <c r="DN13" s="635"/>
      <c r="DO13" s="635"/>
      <c r="DP13" s="636"/>
      <c r="DQ13" s="640">
        <v>544546</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14493</v>
      </c>
      <c r="BH14" s="635"/>
      <c r="BI14" s="635"/>
      <c r="BJ14" s="635"/>
      <c r="BK14" s="635"/>
      <c r="BL14" s="635"/>
      <c r="BM14" s="635"/>
      <c r="BN14" s="636"/>
      <c r="BO14" s="672">
        <v>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279469</v>
      </c>
      <c r="CS14" s="635"/>
      <c r="CT14" s="635"/>
      <c r="CU14" s="635"/>
      <c r="CV14" s="635"/>
      <c r="CW14" s="635"/>
      <c r="CX14" s="635"/>
      <c r="CY14" s="636"/>
      <c r="CZ14" s="672">
        <v>4</v>
      </c>
      <c r="DA14" s="672"/>
      <c r="DB14" s="672"/>
      <c r="DC14" s="672"/>
      <c r="DD14" s="640">
        <v>106139</v>
      </c>
      <c r="DE14" s="635"/>
      <c r="DF14" s="635"/>
      <c r="DG14" s="635"/>
      <c r="DH14" s="635"/>
      <c r="DI14" s="635"/>
      <c r="DJ14" s="635"/>
      <c r="DK14" s="635"/>
      <c r="DL14" s="635"/>
      <c r="DM14" s="635"/>
      <c r="DN14" s="635"/>
      <c r="DO14" s="635"/>
      <c r="DP14" s="636"/>
      <c r="DQ14" s="640">
        <v>155169</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9305</v>
      </c>
      <c r="S15" s="635"/>
      <c r="T15" s="635"/>
      <c r="U15" s="635"/>
      <c r="V15" s="635"/>
      <c r="W15" s="635"/>
      <c r="X15" s="635"/>
      <c r="Y15" s="636"/>
      <c r="Z15" s="672">
        <v>0.1</v>
      </c>
      <c r="AA15" s="672"/>
      <c r="AB15" s="672"/>
      <c r="AC15" s="672"/>
      <c r="AD15" s="673">
        <v>9305</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46506</v>
      </c>
      <c r="BH15" s="635"/>
      <c r="BI15" s="635"/>
      <c r="BJ15" s="635"/>
      <c r="BK15" s="635"/>
      <c r="BL15" s="635"/>
      <c r="BM15" s="635"/>
      <c r="BN15" s="636"/>
      <c r="BO15" s="672">
        <v>6.4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631082</v>
      </c>
      <c r="CS15" s="635"/>
      <c r="CT15" s="635"/>
      <c r="CU15" s="635"/>
      <c r="CV15" s="635"/>
      <c r="CW15" s="635"/>
      <c r="CX15" s="635"/>
      <c r="CY15" s="636"/>
      <c r="CZ15" s="672">
        <v>9.1</v>
      </c>
      <c r="DA15" s="672"/>
      <c r="DB15" s="672"/>
      <c r="DC15" s="672"/>
      <c r="DD15" s="640">
        <v>178122</v>
      </c>
      <c r="DE15" s="635"/>
      <c r="DF15" s="635"/>
      <c r="DG15" s="635"/>
      <c r="DH15" s="635"/>
      <c r="DI15" s="635"/>
      <c r="DJ15" s="635"/>
      <c r="DK15" s="635"/>
      <c r="DL15" s="635"/>
      <c r="DM15" s="635"/>
      <c r="DN15" s="635"/>
      <c r="DO15" s="635"/>
      <c r="DP15" s="636"/>
      <c r="DQ15" s="640">
        <v>424805</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9294</v>
      </c>
      <c r="S16" s="635"/>
      <c r="T16" s="635"/>
      <c r="U16" s="635"/>
      <c r="V16" s="635"/>
      <c r="W16" s="635"/>
      <c r="X16" s="635"/>
      <c r="Y16" s="636"/>
      <c r="Z16" s="672">
        <v>0.1</v>
      </c>
      <c r="AA16" s="672"/>
      <c r="AB16" s="672"/>
      <c r="AC16" s="672"/>
      <c r="AD16" s="673">
        <v>9294</v>
      </c>
      <c r="AE16" s="673"/>
      <c r="AF16" s="673"/>
      <c r="AG16" s="673"/>
      <c r="AH16" s="673"/>
      <c r="AI16" s="673"/>
      <c r="AJ16" s="673"/>
      <c r="AK16" s="673"/>
      <c r="AL16" s="637">
        <v>0.2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19715</v>
      </c>
      <c r="S17" s="635"/>
      <c r="T17" s="635"/>
      <c r="U17" s="635"/>
      <c r="V17" s="635"/>
      <c r="W17" s="635"/>
      <c r="X17" s="635"/>
      <c r="Y17" s="636"/>
      <c r="Z17" s="672">
        <v>0.3</v>
      </c>
      <c r="AA17" s="672"/>
      <c r="AB17" s="672"/>
      <c r="AC17" s="672"/>
      <c r="AD17" s="673">
        <v>19715</v>
      </c>
      <c r="AE17" s="673"/>
      <c r="AF17" s="673"/>
      <c r="AG17" s="673"/>
      <c r="AH17" s="673"/>
      <c r="AI17" s="673"/>
      <c r="AJ17" s="673"/>
      <c r="AK17" s="673"/>
      <c r="AL17" s="637">
        <v>0.5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631457</v>
      </c>
      <c r="CS17" s="635"/>
      <c r="CT17" s="635"/>
      <c r="CU17" s="635"/>
      <c r="CV17" s="635"/>
      <c r="CW17" s="635"/>
      <c r="CX17" s="635"/>
      <c r="CY17" s="636"/>
      <c r="CZ17" s="672">
        <v>9.1</v>
      </c>
      <c r="DA17" s="672"/>
      <c r="DB17" s="672"/>
      <c r="DC17" s="672"/>
      <c r="DD17" s="640" t="s">
        <v>122</v>
      </c>
      <c r="DE17" s="635"/>
      <c r="DF17" s="635"/>
      <c r="DG17" s="635"/>
      <c r="DH17" s="635"/>
      <c r="DI17" s="635"/>
      <c r="DJ17" s="635"/>
      <c r="DK17" s="635"/>
      <c r="DL17" s="635"/>
      <c r="DM17" s="635"/>
      <c r="DN17" s="635"/>
      <c r="DO17" s="635"/>
      <c r="DP17" s="636"/>
      <c r="DQ17" s="640">
        <v>621707</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1589</v>
      </c>
      <c r="S18" s="635"/>
      <c r="T18" s="635"/>
      <c r="U18" s="635"/>
      <c r="V18" s="635"/>
      <c r="W18" s="635"/>
      <c r="X18" s="635"/>
      <c r="Y18" s="636"/>
      <c r="Z18" s="672">
        <v>0</v>
      </c>
      <c r="AA18" s="672"/>
      <c r="AB18" s="672"/>
      <c r="AC18" s="672"/>
      <c r="AD18" s="673">
        <v>1589</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17657</v>
      </c>
      <c r="S19" s="635"/>
      <c r="T19" s="635"/>
      <c r="U19" s="635"/>
      <c r="V19" s="635"/>
      <c r="W19" s="635"/>
      <c r="X19" s="635"/>
      <c r="Y19" s="636"/>
      <c r="Z19" s="672">
        <v>0.2</v>
      </c>
      <c r="AA19" s="672"/>
      <c r="AB19" s="672"/>
      <c r="AC19" s="672"/>
      <c r="AD19" s="673">
        <v>17657</v>
      </c>
      <c r="AE19" s="673"/>
      <c r="AF19" s="673"/>
      <c r="AG19" s="673"/>
      <c r="AH19" s="673"/>
      <c r="AI19" s="673"/>
      <c r="AJ19" s="673"/>
      <c r="AK19" s="673"/>
      <c r="AL19" s="637">
        <v>0.4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27549</v>
      </c>
      <c r="BH19" s="635"/>
      <c r="BI19" s="635"/>
      <c r="BJ19" s="635"/>
      <c r="BK19" s="635"/>
      <c r="BL19" s="635"/>
      <c r="BM19" s="635"/>
      <c r="BN19" s="636"/>
      <c r="BO19" s="672">
        <v>3.8</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469</v>
      </c>
      <c r="S20" s="635"/>
      <c r="T20" s="635"/>
      <c r="U20" s="635"/>
      <c r="V20" s="635"/>
      <c r="W20" s="635"/>
      <c r="X20" s="635"/>
      <c r="Y20" s="636"/>
      <c r="Z20" s="672">
        <v>0</v>
      </c>
      <c r="AA20" s="672"/>
      <c r="AB20" s="672"/>
      <c r="AC20" s="672"/>
      <c r="AD20" s="673">
        <v>469</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27549</v>
      </c>
      <c r="BH20" s="635"/>
      <c r="BI20" s="635"/>
      <c r="BJ20" s="635"/>
      <c r="BK20" s="635"/>
      <c r="BL20" s="635"/>
      <c r="BM20" s="635"/>
      <c r="BN20" s="636"/>
      <c r="BO20" s="672">
        <v>3.8</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6941057</v>
      </c>
      <c r="CS20" s="635"/>
      <c r="CT20" s="635"/>
      <c r="CU20" s="635"/>
      <c r="CV20" s="635"/>
      <c r="CW20" s="635"/>
      <c r="CX20" s="635"/>
      <c r="CY20" s="636"/>
      <c r="CZ20" s="672">
        <v>100</v>
      </c>
      <c r="DA20" s="672"/>
      <c r="DB20" s="672"/>
      <c r="DC20" s="672"/>
      <c r="DD20" s="640">
        <v>1100346</v>
      </c>
      <c r="DE20" s="635"/>
      <c r="DF20" s="635"/>
      <c r="DG20" s="635"/>
      <c r="DH20" s="635"/>
      <c r="DI20" s="635"/>
      <c r="DJ20" s="635"/>
      <c r="DK20" s="635"/>
      <c r="DL20" s="635"/>
      <c r="DM20" s="635"/>
      <c r="DN20" s="635"/>
      <c r="DO20" s="635"/>
      <c r="DP20" s="636"/>
      <c r="DQ20" s="640">
        <v>4563210</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3099308</v>
      </c>
      <c r="S21" s="635"/>
      <c r="T21" s="635"/>
      <c r="U21" s="635"/>
      <c r="V21" s="635"/>
      <c r="W21" s="635"/>
      <c r="X21" s="635"/>
      <c r="Y21" s="636"/>
      <c r="Z21" s="672">
        <v>42.7</v>
      </c>
      <c r="AA21" s="672"/>
      <c r="AB21" s="672"/>
      <c r="AC21" s="672"/>
      <c r="AD21" s="673">
        <v>2907358</v>
      </c>
      <c r="AE21" s="673"/>
      <c r="AF21" s="673"/>
      <c r="AG21" s="673"/>
      <c r="AH21" s="673"/>
      <c r="AI21" s="673"/>
      <c r="AJ21" s="673"/>
      <c r="AK21" s="673"/>
      <c r="AL21" s="637">
        <v>74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6843</v>
      </c>
      <c r="BH21" s="635"/>
      <c r="BI21" s="635"/>
      <c r="BJ21" s="635"/>
      <c r="BK21" s="635"/>
      <c r="BL21" s="635"/>
      <c r="BM21" s="635"/>
      <c r="BN21" s="636"/>
      <c r="BO21" s="672">
        <v>0.9</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2907358</v>
      </c>
      <c r="S22" s="635"/>
      <c r="T22" s="635"/>
      <c r="U22" s="635"/>
      <c r="V22" s="635"/>
      <c r="W22" s="635"/>
      <c r="X22" s="635"/>
      <c r="Y22" s="636"/>
      <c r="Z22" s="672">
        <v>40.1</v>
      </c>
      <c r="AA22" s="672"/>
      <c r="AB22" s="672"/>
      <c r="AC22" s="672"/>
      <c r="AD22" s="673">
        <v>2907358</v>
      </c>
      <c r="AE22" s="673"/>
      <c r="AF22" s="673"/>
      <c r="AG22" s="673"/>
      <c r="AH22" s="673"/>
      <c r="AI22" s="673"/>
      <c r="AJ22" s="673"/>
      <c r="AK22" s="673"/>
      <c r="AL22" s="637">
        <v>74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191950</v>
      </c>
      <c r="S23" s="635"/>
      <c r="T23" s="635"/>
      <c r="U23" s="635"/>
      <c r="V23" s="635"/>
      <c r="W23" s="635"/>
      <c r="X23" s="635"/>
      <c r="Y23" s="636"/>
      <c r="Z23" s="672">
        <v>2.6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20706</v>
      </c>
      <c r="BH23" s="635"/>
      <c r="BI23" s="635"/>
      <c r="BJ23" s="635"/>
      <c r="BK23" s="635"/>
      <c r="BL23" s="635"/>
      <c r="BM23" s="635"/>
      <c r="BN23" s="636"/>
      <c r="BO23" s="672">
        <v>2.8</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1971446</v>
      </c>
      <c r="CS24" s="690"/>
      <c r="CT24" s="690"/>
      <c r="CU24" s="690"/>
      <c r="CV24" s="690"/>
      <c r="CW24" s="690"/>
      <c r="CX24" s="690"/>
      <c r="CY24" s="715"/>
      <c r="CZ24" s="716">
        <v>28.4</v>
      </c>
      <c r="DA24" s="698"/>
      <c r="DB24" s="698"/>
      <c r="DC24" s="718"/>
      <c r="DD24" s="714">
        <v>1636730</v>
      </c>
      <c r="DE24" s="690"/>
      <c r="DF24" s="690"/>
      <c r="DG24" s="690"/>
      <c r="DH24" s="690"/>
      <c r="DI24" s="690"/>
      <c r="DJ24" s="690"/>
      <c r="DK24" s="715"/>
      <c r="DL24" s="714">
        <v>1556920</v>
      </c>
      <c r="DM24" s="690"/>
      <c r="DN24" s="690"/>
      <c r="DO24" s="690"/>
      <c r="DP24" s="690"/>
      <c r="DQ24" s="690"/>
      <c r="DR24" s="690"/>
      <c r="DS24" s="690"/>
      <c r="DT24" s="690"/>
      <c r="DU24" s="690"/>
      <c r="DV24" s="715"/>
      <c r="DW24" s="716">
        <v>39.6</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4117068</v>
      </c>
      <c r="S25" s="635"/>
      <c r="T25" s="635"/>
      <c r="U25" s="635"/>
      <c r="V25" s="635"/>
      <c r="W25" s="635"/>
      <c r="X25" s="635"/>
      <c r="Y25" s="636"/>
      <c r="Z25" s="672">
        <v>56.8</v>
      </c>
      <c r="AA25" s="672"/>
      <c r="AB25" s="672"/>
      <c r="AC25" s="672"/>
      <c r="AD25" s="673">
        <v>3904412</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973077</v>
      </c>
      <c r="CS25" s="647"/>
      <c r="CT25" s="647"/>
      <c r="CU25" s="647"/>
      <c r="CV25" s="647"/>
      <c r="CW25" s="647"/>
      <c r="CX25" s="647"/>
      <c r="CY25" s="648"/>
      <c r="CZ25" s="637">
        <v>14</v>
      </c>
      <c r="DA25" s="649"/>
      <c r="DB25" s="649"/>
      <c r="DC25" s="650"/>
      <c r="DD25" s="640">
        <v>850000</v>
      </c>
      <c r="DE25" s="647"/>
      <c r="DF25" s="647"/>
      <c r="DG25" s="647"/>
      <c r="DH25" s="647"/>
      <c r="DI25" s="647"/>
      <c r="DJ25" s="647"/>
      <c r="DK25" s="648"/>
      <c r="DL25" s="640">
        <v>831536</v>
      </c>
      <c r="DM25" s="647"/>
      <c r="DN25" s="647"/>
      <c r="DO25" s="647"/>
      <c r="DP25" s="647"/>
      <c r="DQ25" s="647"/>
      <c r="DR25" s="647"/>
      <c r="DS25" s="647"/>
      <c r="DT25" s="647"/>
      <c r="DU25" s="647"/>
      <c r="DV25" s="648"/>
      <c r="DW25" s="637">
        <v>21.1</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478</v>
      </c>
      <c r="S26" s="635"/>
      <c r="T26" s="635"/>
      <c r="U26" s="635"/>
      <c r="V26" s="635"/>
      <c r="W26" s="635"/>
      <c r="X26" s="635"/>
      <c r="Y26" s="636"/>
      <c r="Z26" s="672">
        <v>0</v>
      </c>
      <c r="AA26" s="672"/>
      <c r="AB26" s="672"/>
      <c r="AC26" s="672"/>
      <c r="AD26" s="673">
        <v>478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688394</v>
      </c>
      <c r="CS26" s="635"/>
      <c r="CT26" s="635"/>
      <c r="CU26" s="635"/>
      <c r="CV26" s="635"/>
      <c r="CW26" s="635"/>
      <c r="CX26" s="635"/>
      <c r="CY26" s="636"/>
      <c r="CZ26" s="637">
        <v>9.9</v>
      </c>
      <c r="DA26" s="649"/>
      <c r="DB26" s="649"/>
      <c r="DC26" s="650"/>
      <c r="DD26" s="640">
        <v>581874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20039</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728947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366912</v>
      </c>
      <c r="CS27" s="647"/>
      <c r="CT27" s="647"/>
      <c r="CU27" s="647"/>
      <c r="CV27" s="647"/>
      <c r="CW27" s="647"/>
      <c r="CX27" s="647"/>
      <c r="CY27" s="648"/>
      <c r="CZ27" s="637">
        <v>5.3</v>
      </c>
      <c r="DA27" s="649"/>
      <c r="DB27" s="649"/>
      <c r="DC27" s="650"/>
      <c r="DD27" s="640">
        <v>165023</v>
      </c>
      <c r="DE27" s="647"/>
      <c r="DF27" s="647"/>
      <c r="DG27" s="647"/>
      <c r="DH27" s="647"/>
      <c r="DI27" s="647"/>
      <c r="DJ27" s="647"/>
      <c r="DK27" s="648"/>
      <c r="DL27" s="640">
        <v>103677</v>
      </c>
      <c r="DM27" s="647"/>
      <c r="DN27" s="647"/>
      <c r="DO27" s="647"/>
      <c r="DP27" s="647"/>
      <c r="DQ27" s="647"/>
      <c r="DR27" s="647"/>
      <c r="DS27" s="647"/>
      <c r="DT27" s="647"/>
      <c r="DU27" s="647"/>
      <c r="DV27" s="648"/>
      <c r="DW27" s="637">
        <v>2.6</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89551</v>
      </c>
      <c r="S28" s="635"/>
      <c r="T28" s="635"/>
      <c r="U28" s="635"/>
      <c r="V28" s="635"/>
      <c r="W28" s="635"/>
      <c r="X28" s="635"/>
      <c r="Y28" s="636"/>
      <c r="Z28" s="672">
        <v>1.2</v>
      </c>
      <c r="AA28" s="672"/>
      <c r="AB28" s="672"/>
      <c r="AC28" s="672"/>
      <c r="AD28" s="673">
        <v>863</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631457</v>
      </c>
      <c r="CS28" s="635"/>
      <c r="CT28" s="635"/>
      <c r="CU28" s="635"/>
      <c r="CV28" s="635"/>
      <c r="CW28" s="635"/>
      <c r="CX28" s="635"/>
      <c r="CY28" s="636"/>
      <c r="CZ28" s="637">
        <v>9.1</v>
      </c>
      <c r="DA28" s="649"/>
      <c r="DB28" s="649"/>
      <c r="DC28" s="650"/>
      <c r="DD28" s="640">
        <v>621707</v>
      </c>
      <c r="DE28" s="635"/>
      <c r="DF28" s="635"/>
      <c r="DG28" s="635"/>
      <c r="DH28" s="635"/>
      <c r="DI28" s="635"/>
      <c r="DJ28" s="635"/>
      <c r="DK28" s="636"/>
      <c r="DL28" s="640">
        <v>621707</v>
      </c>
      <c r="DM28" s="635"/>
      <c r="DN28" s="635"/>
      <c r="DO28" s="635"/>
      <c r="DP28" s="635"/>
      <c r="DQ28" s="635"/>
      <c r="DR28" s="635"/>
      <c r="DS28" s="635"/>
      <c r="DT28" s="635"/>
      <c r="DU28" s="635"/>
      <c r="DV28" s="636"/>
      <c r="DW28" s="637">
        <v>15.8</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13306</v>
      </c>
      <c r="S29" s="635"/>
      <c r="T29" s="635"/>
      <c r="U29" s="635"/>
      <c r="V29" s="635"/>
      <c r="W29" s="635"/>
      <c r="X29" s="635"/>
      <c r="Y29" s="636"/>
      <c r="Z29" s="672">
        <v>0.2</v>
      </c>
      <c r="AA29" s="672"/>
      <c r="AB29" s="672"/>
      <c r="AC29" s="672"/>
      <c r="AD29" s="673">
        <v>207</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630111</v>
      </c>
      <c r="CS29" s="647"/>
      <c r="CT29" s="647"/>
      <c r="CU29" s="647"/>
      <c r="CV29" s="647"/>
      <c r="CW29" s="647"/>
      <c r="CX29" s="647"/>
      <c r="CY29" s="648"/>
      <c r="CZ29" s="637">
        <v>9.1</v>
      </c>
      <c r="DA29" s="649"/>
      <c r="DB29" s="649"/>
      <c r="DC29" s="650"/>
      <c r="DD29" s="640">
        <v>620361</v>
      </c>
      <c r="DE29" s="647"/>
      <c r="DF29" s="647"/>
      <c r="DG29" s="647"/>
      <c r="DH29" s="647"/>
      <c r="DI29" s="647"/>
      <c r="DJ29" s="647"/>
      <c r="DK29" s="648"/>
      <c r="DL29" s="640">
        <v>620361</v>
      </c>
      <c r="DM29" s="647"/>
      <c r="DN29" s="647"/>
      <c r="DO29" s="647"/>
      <c r="DP29" s="647"/>
      <c r="DQ29" s="647"/>
      <c r="DR29" s="647"/>
      <c r="DS29" s="647"/>
      <c r="DT29" s="647"/>
      <c r="DU29" s="647"/>
      <c r="DV29" s="648"/>
      <c r="DW29" s="637">
        <v>15.8</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366992</v>
      </c>
      <c r="S30" s="635"/>
      <c r="T30" s="635"/>
      <c r="U30" s="635"/>
      <c r="V30" s="635"/>
      <c r="W30" s="635"/>
      <c r="X30" s="635"/>
      <c r="Y30" s="636"/>
      <c r="Z30" s="672">
        <v>5.0999999999999996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617216</v>
      </c>
      <c r="CS30" s="635"/>
      <c r="CT30" s="635"/>
      <c r="CU30" s="635"/>
      <c r="CV30" s="635"/>
      <c r="CW30" s="635"/>
      <c r="CX30" s="635"/>
      <c r="CY30" s="636"/>
      <c r="CZ30" s="637">
        <v>8.9</v>
      </c>
      <c r="DA30" s="649"/>
      <c r="DB30" s="649"/>
      <c r="DC30" s="650"/>
      <c r="DD30" s="640">
        <v>607792</v>
      </c>
      <c r="DE30" s="635"/>
      <c r="DF30" s="635"/>
      <c r="DG30" s="635"/>
      <c r="DH30" s="635"/>
      <c r="DI30" s="635"/>
      <c r="DJ30" s="635"/>
      <c r="DK30" s="636"/>
      <c r="DL30" s="640">
        <v>607792</v>
      </c>
      <c r="DM30" s="635"/>
      <c r="DN30" s="635"/>
      <c r="DO30" s="635"/>
      <c r="DP30" s="635"/>
      <c r="DQ30" s="635"/>
      <c r="DR30" s="635"/>
      <c r="DS30" s="635"/>
      <c r="DT30" s="635"/>
      <c r="DU30" s="635"/>
      <c r="DV30" s="636"/>
      <c r="DW30" s="637">
        <v>15.4</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98</v>
      </c>
      <c r="BN31" s="697"/>
      <c r="BO31" s="697"/>
      <c r="BP31" s="697"/>
      <c r="BQ31" s="699"/>
      <c r="BR31" s="696">
        <v>99.3</v>
      </c>
      <c r="BS31" s="697"/>
      <c r="BT31" s="697"/>
      <c r="BU31" s="697"/>
      <c r="BV31" s="697"/>
      <c r="BW31" s="697"/>
      <c r="BX31" s="698">
        <v>98.3</v>
      </c>
      <c r="BY31" s="697"/>
      <c r="BZ31" s="697"/>
      <c r="CA31" s="697"/>
      <c r="CB31" s="699"/>
      <c r="CD31" s="655"/>
      <c r="CE31" s="656"/>
      <c r="CF31" s="631" t="s">
        <v>300</v>
      </c>
      <c r="CG31" s="632"/>
      <c r="CH31" s="632"/>
      <c r="CI31" s="632"/>
      <c r="CJ31" s="632"/>
      <c r="CK31" s="632"/>
      <c r="CL31" s="632"/>
      <c r="CM31" s="632"/>
      <c r="CN31" s="632"/>
      <c r="CO31" s="632"/>
      <c r="CP31" s="632"/>
      <c r="CQ31" s="633"/>
      <c r="CR31" s="634">
        <v>12895</v>
      </c>
      <c r="CS31" s="647"/>
      <c r="CT31" s="647"/>
      <c r="CU31" s="647"/>
      <c r="CV31" s="647"/>
      <c r="CW31" s="647"/>
      <c r="CX31" s="647"/>
      <c r="CY31" s="648"/>
      <c r="CZ31" s="637">
        <v>0.2</v>
      </c>
      <c r="DA31" s="649"/>
      <c r="DB31" s="649"/>
      <c r="DC31" s="650"/>
      <c r="DD31" s="640">
        <v>12569</v>
      </c>
      <c r="DE31" s="647"/>
      <c r="DF31" s="647"/>
      <c r="DG31" s="647"/>
      <c r="DH31" s="647"/>
      <c r="DI31" s="647"/>
      <c r="DJ31" s="647"/>
      <c r="DK31" s="648"/>
      <c r="DL31" s="640">
        <v>12569</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350271</v>
      </c>
      <c r="S32" s="635"/>
      <c r="T32" s="635"/>
      <c r="U32" s="635"/>
      <c r="V32" s="635"/>
      <c r="W32" s="635"/>
      <c r="X32" s="635"/>
      <c r="Y32" s="636"/>
      <c r="Z32" s="672">
        <v>4.8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99.5</v>
      </c>
      <c r="BH32" s="647"/>
      <c r="BI32" s="647"/>
      <c r="BJ32" s="647"/>
      <c r="BK32" s="647"/>
      <c r="BL32" s="647"/>
      <c r="BM32" s="638">
        <v>98.2</v>
      </c>
      <c r="BN32" s="647"/>
      <c r="BO32" s="647"/>
      <c r="BP32" s="647"/>
      <c r="BQ32" s="670"/>
      <c r="BR32" s="700">
        <v>99.3</v>
      </c>
      <c r="BS32" s="647"/>
      <c r="BT32" s="647"/>
      <c r="BU32" s="647"/>
      <c r="BV32" s="647"/>
      <c r="BW32" s="647"/>
      <c r="BX32" s="638">
        <v>98.5</v>
      </c>
      <c r="BY32" s="647"/>
      <c r="BZ32" s="647"/>
      <c r="CA32" s="647"/>
      <c r="CB32" s="670"/>
      <c r="CD32" s="657"/>
      <c r="CE32" s="658"/>
      <c r="CF32" s="631" t="s">
        <v>304</v>
      </c>
      <c r="CG32" s="632"/>
      <c r="CH32" s="632"/>
      <c r="CI32" s="632"/>
      <c r="CJ32" s="632"/>
      <c r="CK32" s="632"/>
      <c r="CL32" s="632"/>
      <c r="CM32" s="632"/>
      <c r="CN32" s="632"/>
      <c r="CO32" s="632"/>
      <c r="CP32" s="632"/>
      <c r="CQ32" s="633"/>
      <c r="CR32" s="634">
        <v>1346</v>
      </c>
      <c r="CS32" s="635"/>
      <c r="CT32" s="635"/>
      <c r="CU32" s="635"/>
      <c r="CV32" s="635"/>
      <c r="CW32" s="635"/>
      <c r="CX32" s="635"/>
      <c r="CY32" s="636"/>
      <c r="CZ32" s="637">
        <v>0</v>
      </c>
      <c r="DA32" s="649"/>
      <c r="DB32" s="649"/>
      <c r="DC32" s="650"/>
      <c r="DD32" s="640">
        <v>1346</v>
      </c>
      <c r="DE32" s="635"/>
      <c r="DF32" s="635"/>
      <c r="DG32" s="635"/>
      <c r="DH32" s="635"/>
      <c r="DI32" s="635"/>
      <c r="DJ32" s="635"/>
      <c r="DK32" s="636"/>
      <c r="DL32" s="640">
        <v>1346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46457</v>
      </c>
      <c r="S33" s="635"/>
      <c r="T33" s="635"/>
      <c r="U33" s="635"/>
      <c r="V33" s="635"/>
      <c r="W33" s="635"/>
      <c r="X33" s="635"/>
      <c r="Y33" s="636"/>
      <c r="Z33" s="672">
        <v>0.6</v>
      </c>
      <c r="AA33" s="672"/>
      <c r="AB33" s="672"/>
      <c r="AC33" s="672"/>
      <c r="AD33" s="673">
        <v>22206</v>
      </c>
      <c r="AE33" s="673"/>
      <c r="AF33" s="673"/>
      <c r="AG33" s="673"/>
      <c r="AH33" s="673"/>
      <c r="AI33" s="673"/>
      <c r="AJ33" s="673"/>
      <c r="AK33" s="673"/>
      <c r="AL33" s="637">
        <v>0.6</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98.9</v>
      </c>
      <c r="BH33" s="619"/>
      <c r="BI33" s="619"/>
      <c r="BJ33" s="619"/>
      <c r="BK33" s="619"/>
      <c r="BL33" s="619"/>
      <c r="BM33" s="665">
        <v>97.3</v>
      </c>
      <c r="BN33" s="619"/>
      <c r="BO33" s="619"/>
      <c r="BP33" s="619"/>
      <c r="BQ33" s="682"/>
      <c r="BR33" s="695">
        <v>99.2</v>
      </c>
      <c r="BS33" s="619"/>
      <c r="BT33" s="619"/>
      <c r="BU33" s="619"/>
      <c r="BV33" s="619"/>
      <c r="BW33" s="619"/>
      <c r="BX33" s="665">
        <v>97.7</v>
      </c>
      <c r="BY33" s="619"/>
      <c r="BZ33" s="619"/>
      <c r="CA33" s="619"/>
      <c r="CB33" s="682"/>
      <c r="CD33" s="631" t="s">
        <v>307</v>
      </c>
      <c r="CE33" s="632"/>
      <c r="CF33" s="632"/>
      <c r="CG33" s="632"/>
      <c r="CH33" s="632"/>
      <c r="CI33" s="632"/>
      <c r="CJ33" s="632"/>
      <c r="CK33" s="632"/>
      <c r="CL33" s="632"/>
      <c r="CM33" s="632"/>
      <c r="CN33" s="632"/>
      <c r="CO33" s="632"/>
      <c r="CP33" s="632"/>
      <c r="CQ33" s="633"/>
      <c r="CR33" s="634">
        <v>3869265</v>
      </c>
      <c r="CS33" s="647"/>
      <c r="CT33" s="647"/>
      <c r="CU33" s="647"/>
      <c r="CV33" s="647"/>
      <c r="CW33" s="647"/>
      <c r="CX33" s="647"/>
      <c r="CY33" s="648"/>
      <c r="CZ33" s="637">
        <v>55.7</v>
      </c>
      <c r="DA33" s="649"/>
      <c r="DB33" s="649"/>
      <c r="DC33" s="650"/>
      <c r="DD33" s="640">
        <v>2514737</v>
      </c>
      <c r="DE33" s="647"/>
      <c r="DF33" s="647"/>
      <c r="DG33" s="647"/>
      <c r="DH33" s="647"/>
      <c r="DI33" s="647"/>
      <c r="DJ33" s="647"/>
      <c r="DK33" s="648"/>
      <c r="DL33" s="640">
        <v>1348579</v>
      </c>
      <c r="DM33" s="647"/>
      <c r="DN33" s="647"/>
      <c r="DO33" s="647"/>
      <c r="DP33" s="647"/>
      <c r="DQ33" s="647"/>
      <c r="DR33" s="647"/>
      <c r="DS33" s="647"/>
      <c r="DT33" s="647"/>
      <c r="DU33" s="647"/>
      <c r="DV33" s="648"/>
      <c r="DW33" s="637">
        <v>34.299999999999997</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476827</v>
      </c>
      <c r="S34" s="635"/>
      <c r="T34" s="635"/>
      <c r="U34" s="635"/>
      <c r="V34" s="635"/>
      <c r="W34" s="635"/>
      <c r="X34" s="635"/>
      <c r="Y34" s="636"/>
      <c r="Z34" s="672">
        <v>6.6</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1064310</v>
      </c>
      <c r="CS34" s="635"/>
      <c r="CT34" s="635"/>
      <c r="CU34" s="635"/>
      <c r="CV34" s="635"/>
      <c r="CW34" s="635"/>
      <c r="CX34" s="635"/>
      <c r="CY34" s="636"/>
      <c r="CZ34" s="637">
        <v>15.3</v>
      </c>
      <c r="DA34" s="649"/>
      <c r="DB34" s="649"/>
      <c r="DC34" s="650"/>
      <c r="DD34" s="640">
        <v>644548</v>
      </c>
      <c r="DE34" s="635"/>
      <c r="DF34" s="635"/>
      <c r="DG34" s="635"/>
      <c r="DH34" s="635"/>
      <c r="DI34" s="635"/>
      <c r="DJ34" s="635"/>
      <c r="DK34" s="636"/>
      <c r="DL34" s="640">
        <v>403346</v>
      </c>
      <c r="DM34" s="635"/>
      <c r="DN34" s="635"/>
      <c r="DO34" s="635"/>
      <c r="DP34" s="635"/>
      <c r="DQ34" s="635"/>
      <c r="DR34" s="635"/>
      <c r="DS34" s="635"/>
      <c r="DT34" s="635"/>
      <c r="DU34" s="635"/>
      <c r="DV34" s="636"/>
      <c r="DW34" s="637">
        <v>10.199999999999999</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580484</v>
      </c>
      <c r="S35" s="635"/>
      <c r="T35" s="635"/>
      <c r="U35" s="635"/>
      <c r="V35" s="635"/>
      <c r="W35" s="635"/>
      <c r="X35" s="635"/>
      <c r="Y35" s="636"/>
      <c r="Z35" s="672">
        <v>8</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239997</v>
      </c>
      <c r="CS35" s="647"/>
      <c r="CT35" s="647"/>
      <c r="CU35" s="647"/>
      <c r="CV35" s="647"/>
      <c r="CW35" s="647"/>
      <c r="CX35" s="647"/>
      <c r="CY35" s="648"/>
      <c r="CZ35" s="637">
        <v>3.5</v>
      </c>
      <c r="DA35" s="649"/>
      <c r="DB35" s="649"/>
      <c r="DC35" s="650"/>
      <c r="DD35" s="640">
        <v>198900</v>
      </c>
      <c r="DE35" s="647"/>
      <c r="DF35" s="647"/>
      <c r="DG35" s="647"/>
      <c r="DH35" s="647"/>
      <c r="DI35" s="647"/>
      <c r="DJ35" s="647"/>
      <c r="DK35" s="648"/>
      <c r="DL35" s="640">
        <v>57159</v>
      </c>
      <c r="DM35" s="647"/>
      <c r="DN35" s="647"/>
      <c r="DO35" s="647"/>
      <c r="DP35" s="647"/>
      <c r="DQ35" s="647"/>
      <c r="DR35" s="647"/>
      <c r="DS35" s="647"/>
      <c r="DT35" s="647"/>
      <c r="DU35" s="647"/>
      <c r="DV35" s="648"/>
      <c r="DW35" s="637">
        <v>1.5</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307839</v>
      </c>
      <c r="S36" s="635"/>
      <c r="T36" s="635"/>
      <c r="U36" s="635"/>
      <c r="V36" s="635"/>
      <c r="W36" s="635"/>
      <c r="X36" s="635"/>
      <c r="Y36" s="636"/>
      <c r="Z36" s="672">
        <v>4.2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1116655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5716</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1589319</v>
      </c>
      <c r="CS36" s="635"/>
      <c r="CT36" s="635"/>
      <c r="CU36" s="635"/>
      <c r="CV36" s="635"/>
      <c r="CW36" s="635"/>
      <c r="CX36" s="635"/>
      <c r="CY36" s="636"/>
      <c r="CZ36" s="637">
        <v>22.9</v>
      </c>
      <c r="DA36" s="649"/>
      <c r="DB36" s="649"/>
      <c r="DC36" s="650"/>
      <c r="DD36" s="640">
        <v>1204161</v>
      </c>
      <c r="DE36" s="635"/>
      <c r="DF36" s="635"/>
      <c r="DG36" s="635"/>
      <c r="DH36" s="635"/>
      <c r="DI36" s="635"/>
      <c r="DJ36" s="635"/>
      <c r="DK36" s="636"/>
      <c r="DL36" s="640">
        <v>723959</v>
      </c>
      <c r="DM36" s="635"/>
      <c r="DN36" s="635"/>
      <c r="DO36" s="635"/>
      <c r="DP36" s="635"/>
      <c r="DQ36" s="635"/>
      <c r="DR36" s="635"/>
      <c r="DS36" s="635"/>
      <c r="DT36" s="635"/>
      <c r="DU36" s="635"/>
      <c r="DV36" s="636"/>
      <c r="DW36" s="637">
        <v>18.399999999999999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299837</v>
      </c>
      <c r="S37" s="635"/>
      <c r="T37" s="635"/>
      <c r="U37" s="635"/>
      <c r="V37" s="635"/>
      <c r="W37" s="635"/>
      <c r="X37" s="635"/>
      <c r="Y37" s="636"/>
      <c r="Z37" s="672">
        <v>4.0999999999999996</v>
      </c>
      <c r="AA37" s="672"/>
      <c r="AB37" s="672"/>
      <c r="AC37" s="672"/>
      <c r="AD37" s="673">
        <v>799</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439000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5716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185410</v>
      </c>
      <c r="CS37" s="647"/>
      <c r="CT37" s="647"/>
      <c r="CU37" s="647"/>
      <c r="CV37" s="647"/>
      <c r="CW37" s="647"/>
      <c r="CX37" s="647"/>
      <c r="CY37" s="648"/>
      <c r="CZ37" s="637">
        <v>2.7</v>
      </c>
      <c r="DA37" s="649"/>
      <c r="DB37" s="649"/>
      <c r="DC37" s="650"/>
      <c r="DD37" s="640">
        <v>167210</v>
      </c>
      <c r="DE37" s="647"/>
      <c r="DF37" s="647"/>
      <c r="DG37" s="647"/>
      <c r="DH37" s="647"/>
      <c r="DI37" s="647"/>
      <c r="DJ37" s="647"/>
      <c r="DK37" s="648"/>
      <c r="DL37" s="640">
        <v>154443</v>
      </c>
      <c r="DM37" s="647"/>
      <c r="DN37" s="647"/>
      <c r="DO37" s="647"/>
      <c r="DP37" s="647"/>
      <c r="DQ37" s="647"/>
      <c r="DR37" s="647"/>
      <c r="DS37" s="647"/>
      <c r="DT37" s="647"/>
      <c r="DU37" s="647"/>
      <c r="DV37" s="648"/>
      <c r="DW37" s="637">
        <v>3.9</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582927</v>
      </c>
      <c r="S38" s="635"/>
      <c r="T38" s="635"/>
      <c r="U38" s="635"/>
      <c r="V38" s="635"/>
      <c r="W38" s="635"/>
      <c r="X38" s="635"/>
      <c r="Y38" s="636"/>
      <c r="Z38" s="672">
        <v>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197482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690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331782</v>
      </c>
      <c r="CS38" s="635"/>
      <c r="CT38" s="635"/>
      <c r="CU38" s="635"/>
      <c r="CV38" s="635"/>
      <c r="CW38" s="635"/>
      <c r="CX38" s="635"/>
      <c r="CY38" s="636"/>
      <c r="CZ38" s="637">
        <v>4.8</v>
      </c>
      <c r="DA38" s="649"/>
      <c r="DB38" s="649"/>
      <c r="DC38" s="650"/>
      <c r="DD38" s="640">
        <v>291404</v>
      </c>
      <c r="DE38" s="635"/>
      <c r="DF38" s="635"/>
      <c r="DG38" s="635"/>
      <c r="DH38" s="635"/>
      <c r="DI38" s="635"/>
      <c r="DJ38" s="635"/>
      <c r="DK38" s="636"/>
      <c r="DL38" s="640">
        <v>164115</v>
      </c>
      <c r="DM38" s="635"/>
      <c r="DN38" s="635"/>
      <c r="DO38" s="635"/>
      <c r="DP38" s="635"/>
      <c r="DQ38" s="635"/>
      <c r="DR38" s="635"/>
      <c r="DS38" s="635"/>
      <c r="DT38" s="635"/>
      <c r="DU38" s="635"/>
      <c r="DV38" s="636"/>
      <c r="DW38" s="637">
        <v>4.2</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148391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1238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399085</v>
      </c>
      <c r="CS39" s="647"/>
      <c r="CT39" s="647"/>
      <c r="CU39" s="647"/>
      <c r="CV39" s="647"/>
      <c r="CW39" s="647"/>
      <c r="CX39" s="647"/>
      <c r="CY39" s="648"/>
      <c r="CZ39" s="637">
        <v>5.7</v>
      </c>
      <c r="DA39" s="649"/>
      <c r="DB39" s="649"/>
      <c r="DC39" s="650"/>
      <c r="DD39" s="640">
        <v>134077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6727</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122353</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177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244772</v>
      </c>
      <c r="CS40" s="635"/>
      <c r="CT40" s="635"/>
      <c r="CU40" s="635"/>
      <c r="CV40" s="635"/>
      <c r="CW40" s="635"/>
      <c r="CX40" s="635"/>
      <c r="CY40" s="636"/>
      <c r="CZ40" s="637">
        <v>3.5</v>
      </c>
      <c r="DA40" s="649"/>
      <c r="DB40" s="649"/>
      <c r="DC40" s="650"/>
      <c r="DD40" s="640">
        <v>41647</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7252076</v>
      </c>
      <c r="S41" s="659"/>
      <c r="T41" s="659"/>
      <c r="U41" s="659"/>
      <c r="V41" s="659"/>
      <c r="W41" s="659"/>
      <c r="X41" s="659"/>
      <c r="Y41" s="662"/>
      <c r="Z41" s="663">
        <v>100</v>
      </c>
      <c r="AA41" s="663"/>
      <c r="AB41" s="663"/>
      <c r="AC41" s="663"/>
      <c r="AD41" s="664">
        <v>3928965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52445</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3</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156984</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251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1100346</v>
      </c>
      <c r="CS42" s="647"/>
      <c r="CT42" s="647"/>
      <c r="CU42" s="647"/>
      <c r="CV42" s="647"/>
      <c r="CW42" s="647"/>
      <c r="CX42" s="647"/>
      <c r="CY42" s="648"/>
      <c r="CZ42" s="637">
        <v>15.9</v>
      </c>
      <c r="DA42" s="649"/>
      <c r="DB42" s="649"/>
      <c r="DC42" s="650"/>
      <c r="DD42" s="640">
        <v>411743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1100346</v>
      </c>
      <c r="CS44" s="635"/>
      <c r="CT44" s="635"/>
      <c r="CU44" s="635"/>
      <c r="CV44" s="635"/>
      <c r="CW44" s="635"/>
      <c r="CX44" s="635"/>
      <c r="CY44" s="636"/>
      <c r="CZ44" s="637">
        <v>15.9</v>
      </c>
      <c r="DA44" s="638"/>
      <c r="DB44" s="638"/>
      <c r="DC44" s="639"/>
      <c r="DD44" s="640">
        <v>411743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107805</v>
      </c>
      <c r="CS45" s="647"/>
      <c r="CT45" s="647"/>
      <c r="CU45" s="647"/>
      <c r="CV45" s="647"/>
      <c r="CW45" s="647"/>
      <c r="CX45" s="647"/>
      <c r="CY45" s="648"/>
      <c r="CZ45" s="637">
        <v>1.6</v>
      </c>
      <c r="DA45" s="649"/>
      <c r="DB45" s="649"/>
      <c r="DC45" s="650"/>
      <c r="DD45" s="640">
        <v>11965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882349</v>
      </c>
      <c r="CS46" s="635"/>
      <c r="CT46" s="635"/>
      <c r="CU46" s="635"/>
      <c r="CV46" s="635"/>
      <c r="CW46" s="635"/>
      <c r="CX46" s="635"/>
      <c r="CY46" s="636"/>
      <c r="CZ46" s="637">
        <v>12.7</v>
      </c>
      <c r="DA46" s="638"/>
      <c r="DB46" s="638"/>
      <c r="DC46" s="639"/>
      <c r="DD46" s="640">
        <v>384602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6941057</v>
      </c>
      <c r="CS49" s="619"/>
      <c r="CT49" s="619"/>
      <c r="CU49" s="619"/>
      <c r="CV49" s="619"/>
      <c r="CW49" s="619"/>
      <c r="CX49" s="619"/>
      <c r="CY49" s="620"/>
      <c r="CZ49" s="621">
        <v>100</v>
      </c>
      <c r="DA49" s="622"/>
      <c r="DB49" s="622"/>
      <c r="DC49" s="623"/>
      <c r="DD49" s="624">
        <v>4563210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C3imLMVFdt9FuAPb8KRQg5BN7ALAijEtYQACLacAeaaUsAwv4yosmyr3lZZEkM7JAvUlNDpVsWSsg4nwyBrx5Q==" saltValue="YNb70TvaMCUkseJ0bDnla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19"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7253</v>
      </c>
      <c r="R7" s="1116"/>
      <c r="S7" s="1116"/>
      <c r="T7" s="1116"/>
      <c r="U7" s="1116"/>
      <c r="V7" s="1116">
        <v>6942</v>
      </c>
      <c r="W7" s="1116"/>
      <c r="X7" s="1116"/>
      <c r="Y7" s="1116"/>
      <c r="Z7" s="1116"/>
      <c r="AA7" s="1116">
        <v>311</v>
      </c>
      <c r="AB7" s="1116"/>
      <c r="AC7" s="1116"/>
      <c r="AD7" s="1116"/>
      <c r="AE7" s="1117"/>
      <c r="AF7" s="1118">
        <v>219</v>
      </c>
      <c r="AG7" s="1119"/>
      <c r="AH7" s="1119"/>
      <c r="AI7" s="1119"/>
      <c r="AJ7" s="1120"/>
      <c r="AK7" s="1121">
        <v>580</v>
      </c>
      <c r="AL7" s="1122"/>
      <c r="AM7" s="1122"/>
      <c r="AN7" s="1122"/>
      <c r="AO7" s="1122"/>
      <c r="AP7" s="1122">
        <v>4882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557</v>
      </c>
      <c r="BT7" s="1113"/>
      <c r="BU7" s="1113"/>
      <c r="BV7" s="1113"/>
      <c r="BW7" s="1113"/>
      <c r="BX7" s="1113"/>
      <c r="BY7" s="1113"/>
      <c r="BZ7" s="1113"/>
      <c r="CA7" s="1113"/>
      <c r="CB7" s="1113"/>
      <c r="CC7" s="1113"/>
      <c r="CD7" s="1113"/>
      <c r="CE7" s="1113"/>
      <c r="CF7" s="1113"/>
      <c r="CG7" s="1125"/>
      <c r="CH7" s="1109">
        <v>3</v>
      </c>
      <c r="CI7" s="1110"/>
      <c r="CJ7" s="1110"/>
      <c r="CK7" s="1110"/>
      <c r="CL7" s="1111"/>
      <c r="CM7" s="1109">
        <v>9</v>
      </c>
      <c r="CN7" s="1110"/>
      <c r="CO7" s="1110"/>
      <c r="CP7" s="1110"/>
      <c r="CQ7" s="1111"/>
      <c r="CR7" s="1109">
        <v>79</v>
      </c>
      <c r="CS7" s="1110"/>
      <c r="CT7" s="1110"/>
      <c r="CU7" s="1110"/>
      <c r="CV7" s="1111"/>
      <c r="CW7" s="1109">
        <v>18</v>
      </c>
      <c r="CX7" s="1110"/>
      <c r="CY7" s="1110"/>
      <c r="CZ7" s="1110"/>
      <c r="DA7" s="1111"/>
      <c r="DB7" s="1109">
        <v>55</v>
      </c>
      <c r="DC7" s="1110"/>
      <c r="DD7" s="1110"/>
      <c r="DE7" s="1110"/>
      <c r="DF7" s="1111"/>
      <c r="DG7" s="1109" t="s">
        <v>558</v>
      </c>
      <c r="DH7" s="1110"/>
      <c r="DI7" s="1110"/>
      <c r="DJ7" s="1110"/>
      <c r="DK7" s="1111"/>
      <c r="DL7" s="1109" t="s">
        <v>558</v>
      </c>
      <c r="DM7" s="1110"/>
      <c r="DN7" s="1110"/>
      <c r="DO7" s="1110"/>
      <c r="DP7" s="1111"/>
      <c r="DQ7" s="1109" t="s">
        <v>558</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376</v>
      </c>
      <c r="B23" s="950" t="s">
        <v>377</v>
      </c>
      <c r="C23" s="951"/>
      <c r="D23" s="951"/>
      <c r="E23" s="951"/>
      <c r="F23" s="951"/>
      <c r="G23" s="951"/>
      <c r="H23" s="951"/>
      <c r="I23" s="951"/>
      <c r="J23" s="951"/>
      <c r="K23" s="951"/>
      <c r="L23" s="951"/>
      <c r="M23" s="951"/>
      <c r="N23" s="951"/>
      <c r="O23" s="951"/>
      <c r="P23" s="961"/>
      <c r="Q23" s="1080">
        <v>7253</v>
      </c>
      <c r="R23" s="1074"/>
      <c r="S23" s="1074"/>
      <c r="T23" s="1074"/>
      <c r="U23" s="1074"/>
      <c r="V23" s="1074">
        <v>6942</v>
      </c>
      <c r="W23" s="1074"/>
      <c r="X23" s="1074"/>
      <c r="Y23" s="1074"/>
      <c r="Z23" s="1074"/>
      <c r="AA23" s="1074">
        <v>311</v>
      </c>
      <c r="AB23" s="1074"/>
      <c r="AC23" s="1074"/>
      <c r="AD23" s="1074"/>
      <c r="AE23" s="1081"/>
      <c r="AF23" s="1082">
        <v>219</v>
      </c>
      <c r="AG23" s="1074"/>
      <c r="AH23" s="1074"/>
      <c r="AI23" s="1074"/>
      <c r="AJ23" s="1083"/>
      <c r="AK23" s="1084"/>
      <c r="AL23" s="1085"/>
      <c r="AM23" s="1085"/>
      <c r="AN23" s="1085"/>
      <c r="AO23" s="1085"/>
      <c r="AP23" s="1074">
        <v>4882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388</v>
      </c>
      <c r="C28" s="1061"/>
      <c r="D28" s="1061"/>
      <c r="E28" s="1061"/>
      <c r="F28" s="1061"/>
      <c r="G28" s="1061"/>
      <c r="H28" s="1061"/>
      <c r="I28" s="1061"/>
      <c r="J28" s="1061"/>
      <c r="K28" s="1061"/>
      <c r="L28" s="1061"/>
      <c r="M28" s="1061"/>
      <c r="N28" s="1061"/>
      <c r="O28" s="1061"/>
      <c r="P28" s="1062"/>
      <c r="Q28" s="1063">
        <v>645</v>
      </c>
      <c r="R28" s="1064"/>
      <c r="S28" s="1064"/>
      <c r="T28" s="1064"/>
      <c r="U28" s="1064"/>
      <c r="V28" s="1064">
        <v>639</v>
      </c>
      <c r="W28" s="1064"/>
      <c r="X28" s="1064"/>
      <c r="Y28" s="1064"/>
      <c r="Z28" s="1064"/>
      <c r="AA28" s="1064">
        <v>6</v>
      </c>
      <c r="AB28" s="1064"/>
      <c r="AC28" s="1064"/>
      <c r="AD28" s="1064"/>
      <c r="AE28" s="1065"/>
      <c r="AF28" s="1066">
        <v>6</v>
      </c>
      <c r="AG28" s="1064"/>
      <c r="AH28" s="1064"/>
      <c r="AI28" s="1064"/>
      <c r="AJ28" s="1067"/>
      <c r="AK28" s="1055">
        <v>35</v>
      </c>
      <c r="AL28" s="1056"/>
      <c r="AM28" s="1056"/>
      <c r="AN28" s="1056"/>
      <c r="AO28" s="1056"/>
      <c r="AP28" s="1056" t="s">
        <v>551</v>
      </c>
      <c r="AQ28" s="1056"/>
      <c r="AR28" s="1056"/>
      <c r="AS28" s="1056"/>
      <c r="AT28" s="1056"/>
      <c r="AU28" s="1056" t="s">
        <v>551</v>
      </c>
      <c r="AV28" s="1056"/>
      <c r="AW28" s="1056"/>
      <c r="AX28" s="1056"/>
      <c r="AY28" s="1056"/>
      <c r="AZ28" s="1057" t="s">
        <v>552</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389</v>
      </c>
      <c r="C29" s="1044"/>
      <c r="D29" s="1044"/>
      <c r="E29" s="1044"/>
      <c r="F29" s="1044"/>
      <c r="G29" s="1044"/>
      <c r="H29" s="1044"/>
      <c r="I29" s="1044"/>
      <c r="J29" s="1044"/>
      <c r="K29" s="1044"/>
      <c r="L29" s="1044"/>
      <c r="M29" s="1044"/>
      <c r="N29" s="1044"/>
      <c r="O29" s="1044"/>
      <c r="P29" s="1045"/>
      <c r="Q29" s="1051">
        <v>547</v>
      </c>
      <c r="R29" s="1052"/>
      <c r="S29" s="1052"/>
      <c r="T29" s="1052"/>
      <c r="U29" s="1052"/>
      <c r="V29" s="1052">
        <v>527</v>
      </c>
      <c r="W29" s="1052"/>
      <c r="X29" s="1052"/>
      <c r="Y29" s="1052"/>
      <c r="Z29" s="1052"/>
      <c r="AA29" s="1052">
        <v>20</v>
      </c>
      <c r="AB29" s="1052"/>
      <c r="AC29" s="1052"/>
      <c r="AD29" s="1052"/>
      <c r="AE29" s="1053"/>
      <c r="AF29" s="1048">
        <v>20</v>
      </c>
      <c r="AG29" s="1049"/>
      <c r="AH29" s="1049"/>
      <c r="AI29" s="1049"/>
      <c r="AJ29" s="1050"/>
      <c r="AK29" s="993">
        <v>77</v>
      </c>
      <c r="AL29" s="984"/>
      <c r="AM29" s="984"/>
      <c r="AN29" s="984"/>
      <c r="AO29" s="984"/>
      <c r="AP29" s="984" t="s">
        <v>551</v>
      </c>
      <c r="AQ29" s="984"/>
      <c r="AR29" s="984"/>
      <c r="AS29" s="984"/>
      <c r="AT29" s="984"/>
      <c r="AU29" s="984" t="s">
        <v>551</v>
      </c>
      <c r="AV29" s="984"/>
      <c r="AW29" s="984"/>
      <c r="AX29" s="984"/>
      <c r="AY29" s="984"/>
      <c r="AZ29" s="1054" t="s">
        <v>552</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390</v>
      </c>
      <c r="C30" s="1044"/>
      <c r="D30" s="1044"/>
      <c r="E30" s="1044"/>
      <c r="F30" s="1044"/>
      <c r="G30" s="1044"/>
      <c r="H30" s="1044"/>
      <c r="I30" s="1044"/>
      <c r="J30" s="1044"/>
      <c r="K30" s="1044"/>
      <c r="L30" s="1044"/>
      <c r="M30" s="1044"/>
      <c r="N30" s="1044"/>
      <c r="O30" s="1044"/>
      <c r="P30" s="1045"/>
      <c r="Q30" s="1051">
        <v>91</v>
      </c>
      <c r="R30" s="1052"/>
      <c r="S30" s="1052"/>
      <c r="T30" s="1052"/>
      <c r="U30" s="1052"/>
      <c r="V30" s="1052">
        <v>91</v>
      </c>
      <c r="W30" s="1052"/>
      <c r="X30" s="1052"/>
      <c r="Y30" s="1052"/>
      <c r="Z30" s="1052"/>
      <c r="AA30" s="1052">
        <v>0</v>
      </c>
      <c r="AB30" s="1052"/>
      <c r="AC30" s="1052"/>
      <c r="AD30" s="1052"/>
      <c r="AE30" s="1053"/>
      <c r="AF30" s="1048">
        <v>0</v>
      </c>
      <c r="AG30" s="1049"/>
      <c r="AH30" s="1049"/>
      <c r="AI30" s="1049"/>
      <c r="AJ30" s="1050"/>
      <c r="AK30" s="993">
        <v>24</v>
      </c>
      <c r="AL30" s="984"/>
      <c r="AM30" s="984"/>
      <c r="AN30" s="984"/>
      <c r="AO30" s="984"/>
      <c r="AP30" s="984" t="s">
        <v>551</v>
      </c>
      <c r="AQ30" s="984"/>
      <c r="AR30" s="984"/>
      <c r="AS30" s="984"/>
      <c r="AT30" s="984"/>
      <c r="AU30" s="984" t="s">
        <v>551</v>
      </c>
      <c r="AV30" s="984"/>
      <c r="AW30" s="984"/>
      <c r="AX30" s="984"/>
      <c r="AY30" s="984"/>
      <c r="AZ30" s="1054" t="s">
        <v>552</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391</v>
      </c>
      <c r="C31" s="1044"/>
      <c r="D31" s="1044"/>
      <c r="E31" s="1044"/>
      <c r="F31" s="1044"/>
      <c r="G31" s="1044"/>
      <c r="H31" s="1044"/>
      <c r="I31" s="1044"/>
      <c r="J31" s="1044"/>
      <c r="K31" s="1044"/>
      <c r="L31" s="1044"/>
      <c r="M31" s="1044"/>
      <c r="N31" s="1044"/>
      <c r="O31" s="1044"/>
      <c r="P31" s="1045"/>
      <c r="Q31" s="1051">
        <v>76</v>
      </c>
      <c r="R31" s="1052"/>
      <c r="S31" s="1052"/>
      <c r="T31" s="1052"/>
      <c r="U31" s="1052"/>
      <c r="V31" s="1052">
        <v>70</v>
      </c>
      <c r="W31" s="1052"/>
      <c r="X31" s="1052"/>
      <c r="Y31" s="1052"/>
      <c r="Z31" s="1052"/>
      <c r="AA31" s="1052">
        <v>6</v>
      </c>
      <c r="AB31" s="1052"/>
      <c r="AC31" s="1052"/>
      <c r="AD31" s="1052"/>
      <c r="AE31" s="1053"/>
      <c r="AF31" s="1048">
        <v>0</v>
      </c>
      <c r="AG31" s="1049"/>
      <c r="AH31" s="1049"/>
      <c r="AI31" s="1049"/>
      <c r="AJ31" s="1050"/>
      <c r="AK31" s="993">
        <v>60</v>
      </c>
      <c r="AL31" s="984"/>
      <c r="AM31" s="984"/>
      <c r="AN31" s="984"/>
      <c r="AO31" s="984"/>
      <c r="AP31" s="984">
        <v>34</v>
      </c>
      <c r="AQ31" s="984"/>
      <c r="AR31" s="984"/>
      <c r="AS31" s="984"/>
      <c r="AT31" s="984"/>
      <c r="AU31" s="984" t="s">
        <v>551</v>
      </c>
      <c r="AV31" s="984"/>
      <c r="AW31" s="984"/>
      <c r="AX31" s="984"/>
      <c r="AY31" s="984"/>
      <c r="AZ31" s="1054" t="s">
        <v>552</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392</v>
      </c>
      <c r="C32" s="1044"/>
      <c r="D32" s="1044"/>
      <c r="E32" s="1044"/>
      <c r="F32" s="1044"/>
      <c r="G32" s="1044"/>
      <c r="H32" s="1044"/>
      <c r="I32" s="1044"/>
      <c r="J32" s="1044"/>
      <c r="K32" s="1044"/>
      <c r="L32" s="1044"/>
      <c r="M32" s="1044"/>
      <c r="N32" s="1044"/>
      <c r="O32" s="1044"/>
      <c r="P32" s="1045"/>
      <c r="Q32" s="1051">
        <v>183</v>
      </c>
      <c r="R32" s="1052"/>
      <c r="S32" s="1052"/>
      <c r="T32" s="1052"/>
      <c r="U32" s="1052"/>
      <c r="V32" s="1052">
        <v>172</v>
      </c>
      <c r="W32" s="1052"/>
      <c r="X32" s="1052"/>
      <c r="Y32" s="1052"/>
      <c r="Z32" s="1052"/>
      <c r="AA32" s="1052">
        <v>11</v>
      </c>
      <c r="AB32" s="1052"/>
      <c r="AC32" s="1052"/>
      <c r="AD32" s="1052"/>
      <c r="AE32" s="1053"/>
      <c r="AF32" s="1048">
        <v>11</v>
      </c>
      <c r="AG32" s="1049"/>
      <c r="AH32" s="1049"/>
      <c r="AI32" s="1049"/>
      <c r="AJ32" s="1050"/>
      <c r="AK32" s="993">
        <v>62</v>
      </c>
      <c r="AL32" s="984"/>
      <c r="AM32" s="984"/>
      <c r="AN32" s="984"/>
      <c r="AO32" s="984"/>
      <c r="AP32" s="984">
        <v>2</v>
      </c>
      <c r="AQ32" s="984"/>
      <c r="AR32" s="984"/>
      <c r="AS32" s="984"/>
      <c r="AT32" s="984"/>
      <c r="AU32" s="984" t="s">
        <v>551</v>
      </c>
      <c r="AV32" s="984"/>
      <c r="AW32" s="984"/>
      <c r="AX32" s="984"/>
      <c r="AY32" s="984"/>
      <c r="AZ32" s="1054" t="s">
        <v>552</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393</v>
      </c>
      <c r="C33" s="1044"/>
      <c r="D33" s="1044"/>
      <c r="E33" s="1044"/>
      <c r="F33" s="1044"/>
      <c r="G33" s="1044"/>
      <c r="H33" s="1044"/>
      <c r="I33" s="1044"/>
      <c r="J33" s="1044"/>
      <c r="K33" s="1044"/>
      <c r="L33" s="1044"/>
      <c r="M33" s="1044"/>
      <c r="N33" s="1044"/>
      <c r="O33" s="1044"/>
      <c r="P33" s="1045"/>
      <c r="Q33" s="1051">
        <v>693</v>
      </c>
      <c r="R33" s="1052"/>
      <c r="S33" s="1052"/>
      <c r="T33" s="1052"/>
      <c r="U33" s="1052"/>
      <c r="V33" s="1052">
        <v>713</v>
      </c>
      <c r="W33" s="1052"/>
      <c r="X33" s="1052"/>
      <c r="Y33" s="1052"/>
      <c r="Z33" s="1052"/>
      <c r="AA33" s="1052">
        <v>-20</v>
      </c>
      <c r="AB33" s="1052"/>
      <c r="AC33" s="1052"/>
      <c r="AD33" s="1052"/>
      <c r="AE33" s="1053"/>
      <c r="AF33" s="1048" t="s">
        <v>122</v>
      </c>
      <c r="AG33" s="1049"/>
      <c r="AH33" s="1049"/>
      <c r="AI33" s="1049"/>
      <c r="AJ33" s="1050"/>
      <c r="AK33" s="993">
        <v>439</v>
      </c>
      <c r="AL33" s="984"/>
      <c r="AM33" s="984"/>
      <c r="AN33" s="984"/>
      <c r="AO33" s="984"/>
      <c r="AP33" s="984">
        <v>570</v>
      </c>
      <c r="AQ33" s="984"/>
      <c r="AR33" s="984"/>
      <c r="AS33" s="984"/>
      <c r="AT33" s="984"/>
      <c r="AU33" s="984">
        <v>484</v>
      </c>
      <c r="AV33" s="984"/>
      <c r="AW33" s="984"/>
      <c r="AX33" s="984"/>
      <c r="AY33" s="984"/>
      <c r="AZ33" s="1054" t="s">
        <v>551</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t="s">
        <v>395</v>
      </c>
      <c r="C34" s="1044"/>
      <c r="D34" s="1044"/>
      <c r="E34" s="1044"/>
      <c r="F34" s="1044"/>
      <c r="G34" s="1044"/>
      <c r="H34" s="1044"/>
      <c r="I34" s="1044"/>
      <c r="J34" s="1044"/>
      <c r="K34" s="1044"/>
      <c r="L34" s="1044"/>
      <c r="M34" s="1044"/>
      <c r="N34" s="1044"/>
      <c r="O34" s="1044"/>
      <c r="P34" s="1045"/>
      <c r="Q34" s="1051">
        <v>293</v>
      </c>
      <c r="R34" s="1052"/>
      <c r="S34" s="1052"/>
      <c r="T34" s="1052"/>
      <c r="U34" s="1052"/>
      <c r="V34" s="1052">
        <v>290</v>
      </c>
      <c r="W34" s="1052"/>
      <c r="X34" s="1052"/>
      <c r="Y34" s="1052"/>
      <c r="Z34" s="1052"/>
      <c r="AA34" s="1052">
        <v>3</v>
      </c>
      <c r="AB34" s="1052"/>
      <c r="AC34" s="1052"/>
      <c r="AD34" s="1052"/>
      <c r="AE34" s="1053"/>
      <c r="AF34" s="1048">
        <v>17</v>
      </c>
      <c r="AG34" s="1049"/>
      <c r="AH34" s="1049"/>
      <c r="AI34" s="1049"/>
      <c r="AJ34" s="1050"/>
      <c r="AK34" s="993">
        <v>148</v>
      </c>
      <c r="AL34" s="984"/>
      <c r="AM34" s="984"/>
      <c r="AN34" s="984"/>
      <c r="AO34" s="984"/>
      <c r="AP34" s="984">
        <v>1093</v>
      </c>
      <c r="AQ34" s="984"/>
      <c r="AR34" s="984"/>
      <c r="AS34" s="984"/>
      <c r="AT34" s="984"/>
      <c r="AU34" s="984">
        <v>793</v>
      </c>
      <c r="AV34" s="984"/>
      <c r="AW34" s="984"/>
      <c r="AX34" s="984"/>
      <c r="AY34" s="984"/>
      <c r="AZ34" s="1054" t="s">
        <v>551</v>
      </c>
      <c r="BA34" s="1054"/>
      <c r="BB34" s="1054"/>
      <c r="BC34" s="1054"/>
      <c r="BD34" s="1054"/>
      <c r="BE34" s="985" t="s">
        <v>394</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t="s">
        <v>396</v>
      </c>
      <c r="C35" s="1044"/>
      <c r="D35" s="1044"/>
      <c r="E35" s="1044"/>
      <c r="F35" s="1044"/>
      <c r="G35" s="1044"/>
      <c r="H35" s="1044"/>
      <c r="I35" s="1044"/>
      <c r="J35" s="1044"/>
      <c r="K35" s="1044"/>
      <c r="L35" s="1044"/>
      <c r="M35" s="1044"/>
      <c r="N35" s="1044"/>
      <c r="O35" s="1044"/>
      <c r="P35" s="1045"/>
      <c r="Q35" s="1051">
        <v>318</v>
      </c>
      <c r="R35" s="1052"/>
      <c r="S35" s="1052"/>
      <c r="T35" s="1052"/>
      <c r="U35" s="1052"/>
      <c r="V35" s="1052">
        <v>316</v>
      </c>
      <c r="W35" s="1052"/>
      <c r="X35" s="1052"/>
      <c r="Y35" s="1052"/>
      <c r="Z35" s="1052"/>
      <c r="AA35" s="1052">
        <v>2</v>
      </c>
      <c r="AB35" s="1052"/>
      <c r="AC35" s="1052"/>
      <c r="AD35" s="1052"/>
      <c r="AE35" s="1053"/>
      <c r="AF35" s="1048">
        <v>17</v>
      </c>
      <c r="AG35" s="1049"/>
      <c r="AH35" s="1049"/>
      <c r="AI35" s="1049"/>
      <c r="AJ35" s="1050"/>
      <c r="AK35" s="993">
        <v>197</v>
      </c>
      <c r="AL35" s="984"/>
      <c r="AM35" s="984"/>
      <c r="AN35" s="984"/>
      <c r="AO35" s="984"/>
      <c r="AP35" s="984">
        <v>920</v>
      </c>
      <c r="AQ35" s="984"/>
      <c r="AR35" s="984"/>
      <c r="AS35" s="984"/>
      <c r="AT35" s="984"/>
      <c r="AU35" s="984">
        <v>887</v>
      </c>
      <c r="AV35" s="984"/>
      <c r="AW35" s="984"/>
      <c r="AX35" s="984"/>
      <c r="AY35" s="984"/>
      <c r="AZ35" s="1054" t="s">
        <v>551</v>
      </c>
      <c r="BA35" s="1054"/>
      <c r="BB35" s="1054"/>
      <c r="BC35" s="1054"/>
      <c r="BD35" s="1054"/>
      <c r="BE35" s="985" t="s">
        <v>394</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72</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553</v>
      </c>
      <c r="C68" s="999"/>
      <c r="D68" s="999"/>
      <c r="E68" s="999"/>
      <c r="F68" s="999"/>
      <c r="G68" s="999"/>
      <c r="H68" s="999"/>
      <c r="I68" s="999"/>
      <c r="J68" s="999"/>
      <c r="K68" s="999"/>
      <c r="L68" s="999"/>
      <c r="M68" s="999"/>
      <c r="N68" s="999"/>
      <c r="O68" s="999"/>
      <c r="P68" s="1000"/>
      <c r="Q68" s="1001">
        <v>17</v>
      </c>
      <c r="R68" s="995"/>
      <c r="S68" s="995"/>
      <c r="T68" s="995"/>
      <c r="U68" s="995"/>
      <c r="V68" s="995">
        <v>16</v>
      </c>
      <c r="W68" s="995"/>
      <c r="X68" s="995"/>
      <c r="Y68" s="995"/>
      <c r="Z68" s="995"/>
      <c r="AA68" s="995">
        <v>1</v>
      </c>
      <c r="AB68" s="995"/>
      <c r="AC68" s="995"/>
      <c r="AD68" s="995"/>
      <c r="AE68" s="995"/>
      <c r="AF68" s="995">
        <v>1</v>
      </c>
      <c r="AG68" s="995"/>
      <c r="AH68" s="995"/>
      <c r="AI68" s="995"/>
      <c r="AJ68" s="995"/>
      <c r="AK68" s="995">
        <v>0</v>
      </c>
      <c r="AL68" s="995"/>
      <c r="AM68" s="995"/>
      <c r="AN68" s="995"/>
      <c r="AO68" s="995"/>
      <c r="AP68" s="995">
        <v>0</v>
      </c>
      <c r="AQ68" s="995"/>
      <c r="AR68" s="995"/>
      <c r="AS68" s="995"/>
      <c r="AT68" s="995"/>
      <c r="AU68" s="995" t="s">
        <v>551</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554</v>
      </c>
      <c r="C69" s="988"/>
      <c r="D69" s="988"/>
      <c r="E69" s="988"/>
      <c r="F69" s="988"/>
      <c r="G69" s="988"/>
      <c r="H69" s="988"/>
      <c r="I69" s="988"/>
      <c r="J69" s="988"/>
      <c r="K69" s="988"/>
      <c r="L69" s="988"/>
      <c r="M69" s="988"/>
      <c r="N69" s="988"/>
      <c r="O69" s="988"/>
      <c r="P69" s="989"/>
      <c r="Q69" s="990">
        <v>1673</v>
      </c>
      <c r="R69" s="984"/>
      <c r="S69" s="984"/>
      <c r="T69" s="984"/>
      <c r="U69" s="984"/>
      <c r="V69" s="984">
        <v>1639</v>
      </c>
      <c r="W69" s="984"/>
      <c r="X69" s="984"/>
      <c r="Y69" s="984"/>
      <c r="Z69" s="984"/>
      <c r="AA69" s="984">
        <v>34</v>
      </c>
      <c r="AB69" s="984"/>
      <c r="AC69" s="984"/>
      <c r="AD69" s="984"/>
      <c r="AE69" s="984"/>
      <c r="AF69" s="984">
        <v>34</v>
      </c>
      <c r="AG69" s="984"/>
      <c r="AH69" s="984"/>
      <c r="AI69" s="984"/>
      <c r="AJ69" s="984"/>
      <c r="AK69" s="984">
        <v>0</v>
      </c>
      <c r="AL69" s="984"/>
      <c r="AM69" s="984"/>
      <c r="AN69" s="984"/>
      <c r="AO69" s="984"/>
      <c r="AP69" s="984">
        <v>1818</v>
      </c>
      <c r="AQ69" s="984"/>
      <c r="AR69" s="984"/>
      <c r="AS69" s="984"/>
      <c r="AT69" s="984"/>
      <c r="AU69" s="984" t="s">
        <v>551</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555</v>
      </c>
      <c r="C70" s="988"/>
      <c r="D70" s="988"/>
      <c r="E70" s="988"/>
      <c r="F70" s="988"/>
      <c r="G70" s="988"/>
      <c r="H70" s="988"/>
      <c r="I70" s="988"/>
      <c r="J70" s="988"/>
      <c r="K70" s="988"/>
      <c r="L70" s="988"/>
      <c r="M70" s="988"/>
      <c r="N70" s="988"/>
      <c r="O70" s="988"/>
      <c r="P70" s="989"/>
      <c r="Q70" s="990">
        <v>590</v>
      </c>
      <c r="R70" s="984"/>
      <c r="S70" s="984"/>
      <c r="T70" s="984"/>
      <c r="U70" s="984"/>
      <c r="V70" s="984">
        <v>542</v>
      </c>
      <c r="W70" s="984"/>
      <c r="X70" s="984"/>
      <c r="Y70" s="984"/>
      <c r="Z70" s="984"/>
      <c r="AA70" s="984">
        <v>47</v>
      </c>
      <c r="AB70" s="984"/>
      <c r="AC70" s="984"/>
      <c r="AD70" s="984"/>
      <c r="AE70" s="984"/>
      <c r="AF70" s="984">
        <v>47</v>
      </c>
      <c r="AG70" s="984"/>
      <c r="AH70" s="984"/>
      <c r="AI70" s="984"/>
      <c r="AJ70" s="984"/>
      <c r="AK70" s="984">
        <v>0</v>
      </c>
      <c r="AL70" s="984"/>
      <c r="AM70" s="984"/>
      <c r="AN70" s="984"/>
      <c r="AO70" s="984"/>
      <c r="AP70" s="984">
        <v>513</v>
      </c>
      <c r="AQ70" s="984"/>
      <c r="AR70" s="984"/>
      <c r="AS70" s="984"/>
      <c r="AT70" s="984"/>
      <c r="AU70" s="984" t="s">
        <v>551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556</v>
      </c>
      <c r="C71" s="988"/>
      <c r="D71" s="988"/>
      <c r="E71" s="988"/>
      <c r="F71" s="988"/>
      <c r="G71" s="988"/>
      <c r="H71" s="988"/>
      <c r="I71" s="988"/>
      <c r="J71" s="988"/>
      <c r="K71" s="988"/>
      <c r="L71" s="988"/>
      <c r="M71" s="988"/>
      <c r="N71" s="988"/>
      <c r="O71" s="988"/>
      <c r="P71" s="989"/>
      <c r="Q71" s="990">
        <v>3598</v>
      </c>
      <c r="R71" s="984"/>
      <c r="S71" s="984"/>
      <c r="T71" s="984"/>
      <c r="U71" s="984"/>
      <c r="V71" s="984">
        <v>4447</v>
      </c>
      <c r="W71" s="984"/>
      <c r="X71" s="984"/>
      <c r="Y71" s="984"/>
      <c r="Z71" s="984"/>
      <c r="AA71" s="984">
        <v>-849</v>
      </c>
      <c r="AB71" s="984"/>
      <c r="AC71" s="984"/>
      <c r="AD71" s="984"/>
      <c r="AE71" s="984"/>
      <c r="AF71" s="984">
        <v>825</v>
      </c>
      <c r="AG71" s="984"/>
      <c r="AH71" s="984"/>
      <c r="AI71" s="984"/>
      <c r="AJ71" s="984"/>
      <c r="AK71" s="984">
        <v>0</v>
      </c>
      <c r="AL71" s="984"/>
      <c r="AM71" s="984"/>
      <c r="AN71" s="984"/>
      <c r="AO71" s="984"/>
      <c r="AP71" s="984">
        <v>3003</v>
      </c>
      <c r="AQ71" s="984"/>
      <c r="AR71" s="984"/>
      <c r="AS71" s="984"/>
      <c r="AT71" s="984"/>
      <c r="AU71" s="984" t="s">
        <v>551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79</v>
      </c>
      <c r="CS102" s="966"/>
      <c r="CT102" s="966"/>
      <c r="CU102" s="966"/>
      <c r="CV102" s="967"/>
      <c r="CW102" s="965">
        <v>18</v>
      </c>
      <c r="CX102" s="966"/>
      <c r="CY102" s="966"/>
      <c r="CZ102" s="966"/>
      <c r="DA102" s="967"/>
      <c r="DB102" s="965">
        <v>55</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611225</v>
      </c>
      <c r="AB110" s="902"/>
      <c r="AC110" s="902"/>
      <c r="AD110" s="902"/>
      <c r="AE110" s="903"/>
      <c r="AF110" s="904">
        <v>604219</v>
      </c>
      <c r="AG110" s="902"/>
      <c r="AH110" s="902"/>
      <c r="AI110" s="902"/>
      <c r="AJ110" s="903"/>
      <c r="AK110" s="904">
        <v>630111</v>
      </c>
      <c r="AL110" s="902"/>
      <c r="AM110" s="902"/>
      <c r="AN110" s="902"/>
      <c r="AO110" s="903"/>
      <c r="AP110" s="905">
        <v>18.600000000000001</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5131450</v>
      </c>
      <c r="BR110" s="855"/>
      <c r="BS110" s="855"/>
      <c r="BT110" s="855"/>
      <c r="BU110" s="855"/>
      <c r="BV110" s="855">
        <v>4915836</v>
      </c>
      <c r="BW110" s="855"/>
      <c r="BX110" s="855"/>
      <c r="BY110" s="855"/>
      <c r="BZ110" s="855"/>
      <c r="CA110" s="855">
        <v>4881547</v>
      </c>
      <c r="CB110" s="855"/>
      <c r="CC110" s="855"/>
      <c r="CD110" s="855"/>
      <c r="CE110" s="855"/>
      <c r="CF110" s="879">
        <v>143.80000000000001</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2401614</v>
      </c>
      <c r="BR112" s="830"/>
      <c r="BS112" s="830"/>
      <c r="BT112" s="830"/>
      <c r="BU112" s="830"/>
      <c r="BV112" s="830">
        <v>2296218</v>
      </c>
      <c r="BW112" s="830"/>
      <c r="BX112" s="830"/>
      <c r="BY112" s="830"/>
      <c r="BZ112" s="830"/>
      <c r="CA112" s="830">
        <v>2164033</v>
      </c>
      <c r="CB112" s="830"/>
      <c r="CC112" s="830"/>
      <c r="CD112" s="830"/>
      <c r="CE112" s="830"/>
      <c r="CF112" s="888">
        <v>63.8</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273277</v>
      </c>
      <c r="AB113" s="932"/>
      <c r="AC113" s="932"/>
      <c r="AD113" s="932"/>
      <c r="AE113" s="933"/>
      <c r="AF113" s="934">
        <v>275206</v>
      </c>
      <c r="AG113" s="932"/>
      <c r="AH113" s="932"/>
      <c r="AI113" s="932"/>
      <c r="AJ113" s="933"/>
      <c r="AK113" s="934">
        <v>279832</v>
      </c>
      <c r="AL113" s="932"/>
      <c r="AM113" s="932"/>
      <c r="AN113" s="932"/>
      <c r="AO113" s="933"/>
      <c r="AP113" s="935">
        <v>8.1999999999999993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307942</v>
      </c>
      <c r="BR114" s="830"/>
      <c r="BS114" s="830"/>
      <c r="BT114" s="830"/>
      <c r="BU114" s="830"/>
      <c r="BV114" s="830">
        <v>339951</v>
      </c>
      <c r="BW114" s="830"/>
      <c r="BX114" s="830"/>
      <c r="BY114" s="830"/>
      <c r="BZ114" s="830"/>
      <c r="CA114" s="830">
        <v>442883</v>
      </c>
      <c r="CB114" s="830"/>
      <c r="CC114" s="830"/>
      <c r="CD114" s="830"/>
      <c r="CE114" s="830"/>
      <c r="CF114" s="888">
        <v>13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4887</v>
      </c>
      <c r="AB115" s="932"/>
      <c r="AC115" s="932"/>
      <c r="AD115" s="932"/>
      <c r="AE115" s="933"/>
      <c r="AF115" s="934">
        <v>5622</v>
      </c>
      <c r="AG115" s="932"/>
      <c r="AH115" s="932"/>
      <c r="AI115" s="932"/>
      <c r="AJ115" s="933"/>
      <c r="AK115" s="934">
        <v>5620</v>
      </c>
      <c r="AL115" s="932"/>
      <c r="AM115" s="932"/>
      <c r="AN115" s="932"/>
      <c r="AO115" s="933"/>
      <c r="AP115" s="935">
        <v>0.2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756</v>
      </c>
      <c r="AB116" s="793"/>
      <c r="AC116" s="793"/>
      <c r="AD116" s="793"/>
      <c r="AE116" s="794"/>
      <c r="AF116" s="795">
        <v>756</v>
      </c>
      <c r="AG116" s="793"/>
      <c r="AH116" s="793"/>
      <c r="AI116" s="793"/>
      <c r="AJ116" s="794"/>
      <c r="AK116" s="795">
        <v>1346</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890145</v>
      </c>
      <c r="AB117" s="916"/>
      <c r="AC117" s="916"/>
      <c r="AD117" s="916"/>
      <c r="AE117" s="917"/>
      <c r="AF117" s="918">
        <v>885803</v>
      </c>
      <c r="AG117" s="916"/>
      <c r="AH117" s="916"/>
      <c r="AI117" s="916"/>
      <c r="AJ117" s="917"/>
      <c r="AK117" s="918">
        <v>916909</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7841006</v>
      </c>
      <c r="BR119" s="858"/>
      <c r="BS119" s="858"/>
      <c r="BT119" s="858"/>
      <c r="BU119" s="858"/>
      <c r="BV119" s="858">
        <v>7552005</v>
      </c>
      <c r="BW119" s="858"/>
      <c r="BX119" s="858"/>
      <c r="BY119" s="858"/>
      <c r="BZ119" s="858"/>
      <c r="CA119" s="858">
        <v>7488463</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4410347</v>
      </c>
      <c r="BR120" s="855"/>
      <c r="BS120" s="855"/>
      <c r="BT120" s="855"/>
      <c r="BU120" s="855"/>
      <c r="BV120" s="855">
        <v>4117509</v>
      </c>
      <c r="BW120" s="855"/>
      <c r="BX120" s="855"/>
      <c r="BY120" s="855"/>
      <c r="BZ120" s="855"/>
      <c r="CA120" s="855">
        <v>4067746</v>
      </c>
      <c r="CB120" s="855"/>
      <c r="CC120" s="855"/>
      <c r="CD120" s="855"/>
      <c r="CE120" s="855"/>
      <c r="CF120" s="879">
        <v>119.9</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886757</v>
      </c>
      <c r="DR120" s="855"/>
      <c r="DS120" s="855"/>
      <c r="DT120" s="855"/>
      <c r="DU120" s="855"/>
      <c r="DV120" s="856">
        <v>26.1</v>
      </c>
      <c r="DW120" s="856"/>
      <c r="DX120" s="856"/>
      <c r="DY120" s="856"/>
      <c r="DZ120" s="857"/>
    </row>
    <row r="121" spans="1:130" s="212"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75563</v>
      </c>
      <c r="BR121" s="830"/>
      <c r="BS121" s="830"/>
      <c r="BT121" s="830"/>
      <c r="BU121" s="830"/>
      <c r="BV121" s="830">
        <v>64722</v>
      </c>
      <c r="BW121" s="830"/>
      <c r="BX121" s="830"/>
      <c r="BY121" s="830"/>
      <c r="BZ121" s="830"/>
      <c r="CA121" s="830">
        <v>55244</v>
      </c>
      <c r="CB121" s="830"/>
      <c r="CC121" s="830"/>
      <c r="CD121" s="830"/>
      <c r="CE121" s="830"/>
      <c r="CF121" s="888">
        <v>1.6</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793178</v>
      </c>
      <c r="DR121" s="830"/>
      <c r="DS121" s="830"/>
      <c r="DT121" s="830"/>
      <c r="DU121" s="830"/>
      <c r="DV121" s="807">
        <v>23.4</v>
      </c>
      <c r="DW121" s="807"/>
      <c r="DX121" s="807"/>
      <c r="DY121" s="807"/>
      <c r="DZ121" s="808"/>
    </row>
    <row r="122" spans="1:130" s="212"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5214175</v>
      </c>
      <c r="BR122" s="858"/>
      <c r="BS122" s="858"/>
      <c r="BT122" s="858"/>
      <c r="BU122" s="858"/>
      <c r="BV122" s="858">
        <v>5071008</v>
      </c>
      <c r="BW122" s="858"/>
      <c r="BX122" s="858"/>
      <c r="BY122" s="858"/>
      <c r="BZ122" s="858"/>
      <c r="CA122" s="858">
        <v>4809366</v>
      </c>
      <c r="CB122" s="858"/>
      <c r="CC122" s="858"/>
      <c r="CD122" s="858"/>
      <c r="CE122" s="858"/>
      <c r="CF122" s="859">
        <v>141.69999999999999</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512691</v>
      </c>
      <c r="DH122" s="830"/>
      <c r="DI122" s="830"/>
      <c r="DJ122" s="830"/>
      <c r="DK122" s="830"/>
      <c r="DL122" s="830">
        <v>494293</v>
      </c>
      <c r="DM122" s="830"/>
      <c r="DN122" s="830"/>
      <c r="DO122" s="830"/>
      <c r="DP122" s="830"/>
      <c r="DQ122" s="830">
        <v>484098</v>
      </c>
      <c r="DR122" s="830"/>
      <c r="DS122" s="830"/>
      <c r="DT122" s="830"/>
      <c r="DU122" s="830"/>
      <c r="DV122" s="807">
        <v>14.3</v>
      </c>
      <c r="DW122" s="807"/>
      <c r="DX122" s="807"/>
      <c r="DY122" s="807"/>
      <c r="DZ122" s="808"/>
    </row>
    <row r="123" spans="1:130" s="212"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9700085</v>
      </c>
      <c r="BR123" s="846"/>
      <c r="BS123" s="846"/>
      <c r="BT123" s="846"/>
      <c r="BU123" s="846"/>
      <c r="BV123" s="846">
        <v>9253239</v>
      </c>
      <c r="BW123" s="846"/>
      <c r="BX123" s="846"/>
      <c r="BY123" s="846"/>
      <c r="BZ123" s="846"/>
      <c r="CA123" s="846">
        <v>8932356</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1888923</v>
      </c>
      <c r="DH124" s="777"/>
      <c r="DI124" s="777"/>
      <c r="DJ124" s="777"/>
      <c r="DK124" s="778"/>
      <c r="DL124" s="779">
        <v>1801925</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4887</v>
      </c>
      <c r="AB127" s="793"/>
      <c r="AC127" s="793"/>
      <c r="AD127" s="793"/>
      <c r="AE127" s="794"/>
      <c r="AF127" s="795">
        <v>5622</v>
      </c>
      <c r="AG127" s="793"/>
      <c r="AH127" s="793"/>
      <c r="AI127" s="793"/>
      <c r="AJ127" s="794"/>
      <c r="AK127" s="795">
        <v>5620</v>
      </c>
      <c r="AL127" s="793"/>
      <c r="AM127" s="793"/>
      <c r="AN127" s="793"/>
      <c r="AO127" s="794"/>
      <c r="AP127" s="837">
        <v>0.2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14056</v>
      </c>
      <c r="AB128" s="814"/>
      <c r="AC128" s="814"/>
      <c r="AD128" s="814"/>
      <c r="AE128" s="815"/>
      <c r="AF128" s="816">
        <v>11636</v>
      </c>
      <c r="AG128" s="814"/>
      <c r="AH128" s="814"/>
      <c r="AI128" s="814"/>
      <c r="AJ128" s="815"/>
      <c r="AK128" s="816">
        <v>9750</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3833302</v>
      </c>
      <c r="AB129" s="793"/>
      <c r="AC129" s="793"/>
      <c r="AD129" s="793"/>
      <c r="AE129" s="794"/>
      <c r="AF129" s="795">
        <v>3851959</v>
      </c>
      <c r="AG129" s="793"/>
      <c r="AH129" s="793"/>
      <c r="AI129" s="793"/>
      <c r="AJ129" s="794"/>
      <c r="AK129" s="795">
        <v>4016556</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636666</v>
      </c>
      <c r="AB130" s="793"/>
      <c r="AC130" s="793"/>
      <c r="AD130" s="793"/>
      <c r="AE130" s="794"/>
      <c r="AF130" s="795">
        <v>618499</v>
      </c>
      <c r="AG130" s="793"/>
      <c r="AH130" s="793"/>
      <c r="AI130" s="793"/>
      <c r="AJ130" s="794"/>
      <c r="AK130" s="795">
        <v>622588</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7.9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3196636</v>
      </c>
      <c r="AB131" s="777"/>
      <c r="AC131" s="777"/>
      <c r="AD131" s="777"/>
      <c r="AE131" s="778"/>
      <c r="AF131" s="779">
        <v>3233460</v>
      </c>
      <c r="AG131" s="777"/>
      <c r="AH131" s="777"/>
      <c r="AI131" s="777"/>
      <c r="AJ131" s="778"/>
      <c r="AK131" s="779">
        <v>3393968</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7.4898420000000003</v>
      </c>
      <c r="AB132" s="758"/>
      <c r="AC132" s="758"/>
      <c r="AD132" s="758"/>
      <c r="AE132" s="759"/>
      <c r="AF132" s="760">
        <v>7.9069479999999999</v>
      </c>
      <c r="AG132" s="758"/>
      <c r="AH132" s="758"/>
      <c r="AI132" s="758"/>
      <c r="AJ132" s="759"/>
      <c r="AK132" s="760">
        <v>8.3846109999999996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7.8</v>
      </c>
      <c r="AB133" s="737"/>
      <c r="AC133" s="737"/>
      <c r="AD133" s="737"/>
      <c r="AE133" s="738"/>
      <c r="AF133" s="736">
        <v>7.7</v>
      </c>
      <c r="AG133" s="737"/>
      <c r="AH133" s="737"/>
      <c r="AI133" s="737"/>
      <c r="AJ133" s="738"/>
      <c r="AK133" s="736">
        <v>7.9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MgzXJPq95+RYujt5m3MAmatOQDVXn/L4VfJ7pqExg5We9orm6PQgT6ugWSUABJ30H3ud9w8UTV1lez76Nb/gw==" saltValue="23yFTH9pg9F9OOIrBjQU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K4"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InTA942bxEA7J8cn7uqCnRg4dpofupHDPFr330h6+T5Ggd3+cd1oKsngYwW5ng8LE6Qa86US0i+h/fPQWij0Wg==" saltValue="izXWJyIG/ohYWniMJjSe7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F61"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dDbVGocpyNNo7bB/tDKAYJkTCjymN8fyz3NyDuOuAvfBkBPYJaCrYLw5t3zdezV9OHe1LolEGqkRst+HeSWbQ==" saltValue="sl3rMsgyrOO9QqEA17Wgf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2"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31" t="s">
        <v>480</v>
      </c>
      <c r="AP7" s="253"/>
      <c r="AQ7" s="254" t="s">
        <v>481</v>
      </c>
      <c r="AR7" s="255"/>
    </row>
    <row r="8" spans="1:46" x14ac:dyDescent="0.15">
      <c r="A8" s="247"/>
      <c r="AK8" s="256"/>
      <c r="AL8" s="257"/>
      <c r="AM8" s="257"/>
      <c r="AN8" s="258"/>
      <c r="AO8" s="1132"/>
      <c r="AP8" s="259" t="s">
        <v>482</v>
      </c>
      <c r="AQ8" s="260" t="s">
        <v>483</v>
      </c>
      <c r="AR8" s="261" t="s">
        <v>484</v>
      </c>
    </row>
    <row r="9" spans="1:46" x14ac:dyDescent="0.15">
      <c r="A9" s="247"/>
      <c r="AK9" s="1143" t="s">
        <v>485</v>
      </c>
      <c r="AL9" s="1144"/>
      <c r="AM9" s="1144"/>
      <c r="AN9" s="1145"/>
      <c r="AO9" s="262">
        <v>973077</v>
      </c>
      <c r="AP9" s="262">
        <v>241279</v>
      </c>
      <c r="AQ9" s="263">
        <v>263788</v>
      </c>
      <c r="AR9" s="264">
        <v>-8.5</v>
      </c>
    </row>
    <row r="10" spans="1:46" ht="13.5" customHeight="1" x14ac:dyDescent="0.15">
      <c r="A10" s="247"/>
      <c r="AK10" s="1143" t="s">
        <v>486</v>
      </c>
      <c r="AL10" s="1144"/>
      <c r="AM10" s="1144"/>
      <c r="AN10" s="1145"/>
      <c r="AO10" s="265">
        <v>124533</v>
      </c>
      <c r="AP10" s="265">
        <v>30879</v>
      </c>
      <c r="AQ10" s="266">
        <v>39680</v>
      </c>
      <c r="AR10" s="267">
        <v>-22.2</v>
      </c>
    </row>
    <row r="11" spans="1:46" ht="13.5" customHeight="1" x14ac:dyDescent="0.15">
      <c r="A11" s="247"/>
      <c r="AK11" s="1143" t="s">
        <v>487</v>
      </c>
      <c r="AL11" s="1144"/>
      <c r="AM11" s="1144"/>
      <c r="AN11" s="1145"/>
      <c r="AO11" s="265">
        <v>309900</v>
      </c>
      <c r="AP11" s="265">
        <v>76841</v>
      </c>
      <c r="AQ11" s="266">
        <v>4557</v>
      </c>
      <c r="AR11" s="267">
        <v>1586.2</v>
      </c>
    </row>
    <row r="12" spans="1:46" ht="13.5" customHeight="1" x14ac:dyDescent="0.15">
      <c r="A12" s="247"/>
      <c r="AK12" s="1143" t="s">
        <v>488</v>
      </c>
      <c r="AL12" s="1144"/>
      <c r="AM12" s="1144"/>
      <c r="AN12" s="1145"/>
      <c r="AO12" s="265" t="s">
        <v>489</v>
      </c>
      <c r="AP12" s="265" t="s">
        <v>489</v>
      </c>
      <c r="AQ12" s="266" t="s">
        <v>489</v>
      </c>
      <c r="AR12" s="267" t="s">
        <v>489</v>
      </c>
    </row>
    <row r="13" spans="1:46" ht="13.5" customHeight="1" x14ac:dyDescent="0.15">
      <c r="A13" s="247"/>
      <c r="AK13" s="1143" t="s">
        <v>490</v>
      </c>
      <c r="AL13" s="1144"/>
      <c r="AM13" s="1144"/>
      <c r="AN13" s="1145"/>
      <c r="AO13" s="265">
        <v>27677</v>
      </c>
      <c r="AP13" s="265">
        <v>6863</v>
      </c>
      <c r="AQ13" s="266">
        <v>12917</v>
      </c>
      <c r="AR13" s="267">
        <v>-46.9</v>
      </c>
    </row>
    <row r="14" spans="1:46" ht="13.5" customHeight="1" x14ac:dyDescent="0.15">
      <c r="A14" s="247"/>
      <c r="AK14" s="1143" t="s">
        <v>491</v>
      </c>
      <c r="AL14" s="1144"/>
      <c r="AM14" s="1144"/>
      <c r="AN14" s="1145"/>
      <c r="AO14" s="265" t="s">
        <v>489</v>
      </c>
      <c r="AP14" s="265" t="s">
        <v>489</v>
      </c>
      <c r="AQ14" s="266">
        <v>4746</v>
      </c>
      <c r="AR14" s="267" t="s">
        <v>489</v>
      </c>
    </row>
    <row r="15" spans="1:46" ht="13.5" customHeight="1" x14ac:dyDescent="0.15">
      <c r="A15" s="247"/>
      <c r="AK15" s="1146" t="s">
        <v>492</v>
      </c>
      <c r="AL15" s="1147"/>
      <c r="AM15" s="1147"/>
      <c r="AN15" s="1148"/>
      <c r="AO15" s="265">
        <v>-42111</v>
      </c>
      <c r="AP15" s="265">
        <v>-10442</v>
      </c>
      <c r="AQ15" s="266">
        <v>-12765</v>
      </c>
      <c r="AR15" s="267">
        <v>-18.2</v>
      </c>
    </row>
    <row r="16" spans="1:46" x14ac:dyDescent="0.15">
      <c r="A16" s="247"/>
      <c r="AK16" s="1146" t="s">
        <v>177</v>
      </c>
      <c r="AL16" s="1147"/>
      <c r="AM16" s="1147"/>
      <c r="AN16" s="1148"/>
      <c r="AO16" s="265">
        <v>1393076</v>
      </c>
      <c r="AP16" s="265">
        <v>345419</v>
      </c>
      <c r="AQ16" s="266">
        <v>312922</v>
      </c>
      <c r="AR16" s="267">
        <v>10.4</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49" t="s">
        <v>497</v>
      </c>
      <c r="AL21" s="1150"/>
      <c r="AM21" s="1150"/>
      <c r="AN21" s="1151"/>
      <c r="AO21" s="277">
        <v>26.28</v>
      </c>
      <c r="AP21" s="278">
        <v>24.75</v>
      </c>
      <c r="AQ21" s="279">
        <v>1.53</v>
      </c>
      <c r="AS21" s="280"/>
      <c r="AT21" s="276"/>
    </row>
    <row r="22" spans="1:46" s="248" customFormat="1" x14ac:dyDescent="0.15">
      <c r="A22" s="276"/>
      <c r="AK22" s="1149" t="s">
        <v>498</v>
      </c>
      <c r="AL22" s="1150"/>
      <c r="AM22" s="1150"/>
      <c r="AN22" s="1151"/>
      <c r="AO22" s="281">
        <v>97</v>
      </c>
      <c r="AP22" s="282">
        <v>95.6</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31" t="s">
        <v>480</v>
      </c>
      <c r="AP30" s="253"/>
      <c r="AQ30" s="254" t="s">
        <v>481</v>
      </c>
      <c r="AR30" s="255"/>
    </row>
    <row r="31" spans="1:46" x14ac:dyDescent="0.15">
      <c r="A31" s="247"/>
      <c r="AK31" s="256"/>
      <c r="AL31" s="257"/>
      <c r="AM31" s="257"/>
      <c r="AN31" s="258"/>
      <c r="AO31" s="1132"/>
      <c r="AP31" s="259" t="s">
        <v>482</v>
      </c>
      <c r="AQ31" s="260" t="s">
        <v>483</v>
      </c>
      <c r="AR31" s="261" t="s">
        <v>484</v>
      </c>
    </row>
    <row r="32" spans="1:46" ht="27" customHeight="1" x14ac:dyDescent="0.15">
      <c r="A32" s="247"/>
      <c r="AK32" s="1133" t="s">
        <v>502</v>
      </c>
      <c r="AL32" s="1134"/>
      <c r="AM32" s="1134"/>
      <c r="AN32" s="1135"/>
      <c r="AO32" s="291">
        <v>630111</v>
      </c>
      <c r="AP32" s="291">
        <v>156239</v>
      </c>
      <c r="AQ32" s="292">
        <v>170896</v>
      </c>
      <c r="AR32" s="293">
        <v>-8.6</v>
      </c>
    </row>
    <row r="33" spans="1:46" ht="13.5" customHeight="1" x14ac:dyDescent="0.15">
      <c r="A33" s="247"/>
      <c r="AK33" s="1133" t="s">
        <v>503</v>
      </c>
      <c r="AL33" s="1134"/>
      <c r="AM33" s="1134"/>
      <c r="AN33" s="1135"/>
      <c r="AO33" s="291" t="s">
        <v>489</v>
      </c>
      <c r="AP33" s="291" t="s">
        <v>489</v>
      </c>
      <c r="AQ33" s="292" t="s">
        <v>489</v>
      </c>
      <c r="AR33" s="293" t="s">
        <v>489</v>
      </c>
    </row>
    <row r="34" spans="1:46" ht="27" customHeight="1" x14ac:dyDescent="0.15">
      <c r="A34" s="247"/>
      <c r="AK34" s="1133" t="s">
        <v>504</v>
      </c>
      <c r="AL34" s="1134"/>
      <c r="AM34" s="1134"/>
      <c r="AN34" s="1135"/>
      <c r="AO34" s="291" t="s">
        <v>489</v>
      </c>
      <c r="AP34" s="291" t="s">
        <v>489</v>
      </c>
      <c r="AQ34" s="292">
        <v>5</v>
      </c>
      <c r="AR34" s="293" t="s">
        <v>489</v>
      </c>
    </row>
    <row r="35" spans="1:46" ht="27" customHeight="1" x14ac:dyDescent="0.15">
      <c r="A35" s="247"/>
      <c r="AK35" s="1133" t="s">
        <v>505</v>
      </c>
      <c r="AL35" s="1134"/>
      <c r="AM35" s="1134"/>
      <c r="AN35" s="1135"/>
      <c r="AO35" s="291">
        <v>279832</v>
      </c>
      <c r="AP35" s="291">
        <v>69386</v>
      </c>
      <c r="AQ35" s="292">
        <v>33138</v>
      </c>
      <c r="AR35" s="293">
        <v>109.4</v>
      </c>
    </row>
    <row r="36" spans="1:46" ht="27" customHeight="1" x14ac:dyDescent="0.15">
      <c r="A36" s="247"/>
      <c r="AK36" s="1133" t="s">
        <v>506</v>
      </c>
      <c r="AL36" s="1134"/>
      <c r="AM36" s="1134"/>
      <c r="AN36" s="1135"/>
      <c r="AO36" s="291" t="s">
        <v>489</v>
      </c>
      <c r="AP36" s="291" t="s">
        <v>489</v>
      </c>
      <c r="AQ36" s="292">
        <v>2943</v>
      </c>
      <c r="AR36" s="293" t="s">
        <v>489</v>
      </c>
    </row>
    <row r="37" spans="1:46" ht="13.5" customHeight="1" x14ac:dyDescent="0.15">
      <c r="A37" s="247"/>
      <c r="AK37" s="1133" t="s">
        <v>507</v>
      </c>
      <c r="AL37" s="1134"/>
      <c r="AM37" s="1134"/>
      <c r="AN37" s="1135"/>
      <c r="AO37" s="291">
        <v>5620</v>
      </c>
      <c r="AP37" s="291">
        <v>1394</v>
      </c>
      <c r="AQ37" s="292">
        <v>1487</v>
      </c>
      <c r="AR37" s="293">
        <v>-6.3</v>
      </c>
    </row>
    <row r="38" spans="1:46" ht="27" customHeight="1" x14ac:dyDescent="0.15">
      <c r="A38" s="247"/>
      <c r="AK38" s="1136" t="s">
        <v>508</v>
      </c>
      <c r="AL38" s="1137"/>
      <c r="AM38" s="1137"/>
      <c r="AN38" s="1138"/>
      <c r="AO38" s="294">
        <v>1346</v>
      </c>
      <c r="AP38" s="294">
        <v>334</v>
      </c>
      <c r="AQ38" s="295">
        <v>60</v>
      </c>
      <c r="AR38" s="283">
        <v>456.7</v>
      </c>
      <c r="AS38" s="290"/>
    </row>
    <row r="39" spans="1:46" x14ac:dyDescent="0.15">
      <c r="A39" s="247"/>
      <c r="AK39" s="1136" t="s">
        <v>509</v>
      </c>
      <c r="AL39" s="1137"/>
      <c r="AM39" s="1137"/>
      <c r="AN39" s="1138"/>
      <c r="AO39" s="291">
        <v>-9750</v>
      </c>
      <c r="AP39" s="291">
        <v>-2418</v>
      </c>
      <c r="AQ39" s="292">
        <v>-8408</v>
      </c>
      <c r="AR39" s="293">
        <v>-71.2</v>
      </c>
      <c r="AS39" s="290"/>
    </row>
    <row r="40" spans="1:46" ht="27" customHeight="1" x14ac:dyDescent="0.15">
      <c r="A40" s="247"/>
      <c r="AK40" s="1133" t="s">
        <v>510</v>
      </c>
      <c r="AL40" s="1134"/>
      <c r="AM40" s="1134"/>
      <c r="AN40" s="1135"/>
      <c r="AO40" s="291">
        <v>-622588</v>
      </c>
      <c r="AP40" s="291">
        <v>-154373</v>
      </c>
      <c r="AQ40" s="292">
        <v>-141122</v>
      </c>
      <c r="AR40" s="293">
        <v>9.4</v>
      </c>
      <c r="AS40" s="290"/>
    </row>
    <row r="41" spans="1:46" x14ac:dyDescent="0.15">
      <c r="A41" s="247"/>
      <c r="AK41" s="1139" t="s">
        <v>287</v>
      </c>
      <c r="AL41" s="1140"/>
      <c r="AM41" s="1140"/>
      <c r="AN41" s="1141"/>
      <c r="AO41" s="291">
        <v>284571</v>
      </c>
      <c r="AP41" s="291">
        <v>70561</v>
      </c>
      <c r="AQ41" s="292">
        <v>59000</v>
      </c>
      <c r="AR41" s="293">
        <v>19.600000000000001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26" t="s">
        <v>480</v>
      </c>
      <c r="AN49" s="1128" t="s">
        <v>513</v>
      </c>
      <c r="AO49" s="1129"/>
      <c r="AP49" s="1129"/>
      <c r="AQ49" s="1129"/>
      <c r="AR49" s="1130"/>
    </row>
    <row r="50" spans="1:44" x14ac:dyDescent="0.15">
      <c r="A50" s="247"/>
      <c r="AK50" s="305"/>
      <c r="AL50" s="306"/>
      <c r="AM50" s="1127"/>
      <c r="AN50" s="307" t="s">
        <v>514</v>
      </c>
      <c r="AO50" s="308" t="s">
        <v>515</v>
      </c>
      <c r="AP50" s="309" t="s">
        <v>516</v>
      </c>
      <c r="AQ50" s="310" t="s">
        <v>517</v>
      </c>
      <c r="AR50" s="311" t="s">
        <v>518</v>
      </c>
    </row>
    <row r="51" spans="1:44" x14ac:dyDescent="0.15">
      <c r="A51" s="247"/>
      <c r="AK51" s="303" t="s">
        <v>519</v>
      </c>
      <c r="AL51" s="304"/>
      <c r="AM51" s="312">
        <v>1020035</v>
      </c>
      <c r="AN51" s="313">
        <v>235085</v>
      </c>
      <c r="AO51" s="314">
        <v>-24.3</v>
      </c>
      <c r="AP51" s="315">
        <v>301035</v>
      </c>
      <c r="AQ51" s="316">
        <v>12.2</v>
      </c>
      <c r="AR51" s="317">
        <v>-36.5</v>
      </c>
    </row>
    <row r="52" spans="1:44" x14ac:dyDescent="0.15">
      <c r="A52" s="247"/>
      <c r="AK52" s="318"/>
      <c r="AL52" s="319" t="s">
        <v>520</v>
      </c>
      <c r="AM52" s="320">
        <v>603318</v>
      </c>
      <c r="AN52" s="321">
        <v>139045</v>
      </c>
      <c r="AO52" s="322">
        <v>14.3</v>
      </c>
      <c r="AP52" s="323">
        <v>154376</v>
      </c>
      <c r="AQ52" s="324">
        <v>29.1</v>
      </c>
      <c r="AR52" s="325">
        <v>-14.8</v>
      </c>
    </row>
    <row r="53" spans="1:44" x14ac:dyDescent="0.15">
      <c r="A53" s="247"/>
      <c r="AK53" s="303" t="s">
        <v>521</v>
      </c>
      <c r="AL53" s="304"/>
      <c r="AM53" s="312">
        <v>1127637</v>
      </c>
      <c r="AN53" s="313">
        <v>267023</v>
      </c>
      <c r="AO53" s="314">
        <v>13.6</v>
      </c>
      <c r="AP53" s="315">
        <v>277467</v>
      </c>
      <c r="AQ53" s="316">
        <v>-7.8</v>
      </c>
      <c r="AR53" s="317">
        <v>21.4</v>
      </c>
    </row>
    <row r="54" spans="1:44" x14ac:dyDescent="0.15">
      <c r="A54" s="247"/>
      <c r="AK54" s="318"/>
      <c r="AL54" s="319" t="s">
        <v>520</v>
      </c>
      <c r="AM54" s="320">
        <v>702132</v>
      </c>
      <c r="AN54" s="321">
        <v>166264</v>
      </c>
      <c r="AO54" s="322">
        <v>19.600000000000001</v>
      </c>
      <c r="AP54" s="323">
        <v>128378</v>
      </c>
      <c r="AQ54" s="324">
        <v>-16.8</v>
      </c>
      <c r="AR54" s="325">
        <v>36.4</v>
      </c>
    </row>
    <row r="55" spans="1:44" x14ac:dyDescent="0.15">
      <c r="A55" s="247"/>
      <c r="AK55" s="303" t="s">
        <v>522</v>
      </c>
      <c r="AL55" s="304"/>
      <c r="AM55" s="312">
        <v>1179302</v>
      </c>
      <c r="AN55" s="313">
        <v>285545</v>
      </c>
      <c r="AO55" s="314">
        <v>6.9</v>
      </c>
      <c r="AP55" s="315">
        <v>282256</v>
      </c>
      <c r="AQ55" s="316">
        <v>1.7</v>
      </c>
      <c r="AR55" s="317">
        <v>5.2</v>
      </c>
    </row>
    <row r="56" spans="1:44" x14ac:dyDescent="0.15">
      <c r="A56" s="247"/>
      <c r="AK56" s="318"/>
      <c r="AL56" s="319" t="s">
        <v>520</v>
      </c>
      <c r="AM56" s="320">
        <v>741589</v>
      </c>
      <c r="AN56" s="321">
        <v>179562</v>
      </c>
      <c r="AO56" s="322">
        <v>8</v>
      </c>
      <c r="AP56" s="323">
        <v>145453</v>
      </c>
      <c r="AQ56" s="324">
        <v>13.3</v>
      </c>
      <c r="AR56" s="325">
        <v>-5.3</v>
      </c>
    </row>
    <row r="57" spans="1:44" x14ac:dyDescent="0.15">
      <c r="A57" s="247"/>
      <c r="AK57" s="303" t="s">
        <v>523</v>
      </c>
      <c r="AL57" s="304"/>
      <c r="AM57" s="312">
        <v>693719</v>
      </c>
      <c r="AN57" s="313">
        <v>169489</v>
      </c>
      <c r="AO57" s="314">
        <v>-40.6</v>
      </c>
      <c r="AP57" s="315">
        <v>295341</v>
      </c>
      <c r="AQ57" s="316">
        <v>4.5999999999999996</v>
      </c>
      <c r="AR57" s="317">
        <v>-45.2</v>
      </c>
    </row>
    <row r="58" spans="1:44" x14ac:dyDescent="0.15">
      <c r="A58" s="247"/>
      <c r="AK58" s="318"/>
      <c r="AL58" s="319" t="s">
        <v>520</v>
      </c>
      <c r="AM58" s="320">
        <v>475451</v>
      </c>
      <c r="AN58" s="321">
        <v>116162</v>
      </c>
      <c r="AO58" s="322">
        <v>-35.299999999999997</v>
      </c>
      <c r="AP58" s="323">
        <v>137402</v>
      </c>
      <c r="AQ58" s="324">
        <v>-5.5</v>
      </c>
      <c r="AR58" s="325">
        <v>-29.8</v>
      </c>
    </row>
    <row r="59" spans="1:44" x14ac:dyDescent="0.15">
      <c r="A59" s="247"/>
      <c r="AK59" s="303" t="s">
        <v>524</v>
      </c>
      <c r="AL59" s="304"/>
      <c r="AM59" s="312">
        <v>1100346</v>
      </c>
      <c r="AN59" s="313">
        <v>272836</v>
      </c>
      <c r="AO59" s="314">
        <v>61</v>
      </c>
      <c r="AP59" s="315">
        <v>292845</v>
      </c>
      <c r="AQ59" s="316">
        <v>-0.8</v>
      </c>
      <c r="AR59" s="317">
        <v>61.8</v>
      </c>
    </row>
    <row r="60" spans="1:44" x14ac:dyDescent="0.15">
      <c r="A60" s="247"/>
      <c r="AK60" s="318"/>
      <c r="AL60" s="319" t="s">
        <v>520</v>
      </c>
      <c r="AM60" s="320">
        <v>882349</v>
      </c>
      <c r="AN60" s="321">
        <v>218782</v>
      </c>
      <c r="AO60" s="322">
        <v>88.3</v>
      </c>
      <c r="AP60" s="323">
        <v>143187</v>
      </c>
      <c r="AQ60" s="324">
        <v>4.2</v>
      </c>
      <c r="AR60" s="325">
        <v>84.1</v>
      </c>
    </row>
    <row r="61" spans="1:44" x14ac:dyDescent="0.15">
      <c r="A61" s="247"/>
      <c r="AK61" s="303" t="s">
        <v>525</v>
      </c>
      <c r="AL61" s="326"/>
      <c r="AM61" s="312">
        <v>1024208</v>
      </c>
      <c r="AN61" s="313">
        <v>245996</v>
      </c>
      <c r="AO61" s="314">
        <v>3.3</v>
      </c>
      <c r="AP61" s="315">
        <v>289789</v>
      </c>
      <c r="AQ61" s="327">
        <v>2</v>
      </c>
      <c r="AR61" s="317">
        <v>1.3</v>
      </c>
    </row>
    <row r="62" spans="1:44" x14ac:dyDescent="0.15">
      <c r="A62" s="247"/>
      <c r="AK62" s="318"/>
      <c r="AL62" s="319" t="s">
        <v>520</v>
      </c>
      <c r="AM62" s="320">
        <v>680968</v>
      </c>
      <c r="AN62" s="321">
        <v>163963</v>
      </c>
      <c r="AO62" s="322">
        <v>19</v>
      </c>
      <c r="AP62" s="323">
        <v>141759</v>
      </c>
      <c r="AQ62" s="324">
        <v>4.9000000000000004</v>
      </c>
      <c r="AR62" s="325">
        <v>14.1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90ncgWMSifEL/adbxr5QNAHCtUhVdMiHRh1mPs58qiPmJvpQ2dG//oTsntDAnGA4cUFj21C3KkXZVajMOgKjNw==" saltValue="ZsGByxbC6rLs+/seYFn4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4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xT/ymWqFxjU4qjXfuDaVRPBfBOfr9BzULxoW/4xGTQX0ek/FFpdxGfBfgy6+Zb8Ma//emmbMqUVnd6HKBPD+QA==" saltValue="52OVcVXJv34QvZKA6HCsy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34"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4zStQlFdxOxWEUSrEPWK0C9hxZ4eXDcbxY7cM+56//AOjRYOMy6XIFFPLvHIlDeAs57Xqe1rt1swyst9ugKkow==" saltValue="8tThldgFIo+bgt9y2WlpO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73.47</v>
      </c>
      <c r="G47" s="12">
        <v>68.31</v>
      </c>
      <c r="H47" s="12">
        <v>64.89</v>
      </c>
      <c r="I47" s="12">
        <v>61.16</v>
      </c>
      <c r="J47" s="13">
        <v>54.59</v>
      </c>
    </row>
    <row r="48" spans="2:10" ht="57.75" customHeight="1" x14ac:dyDescent="0.15">
      <c r="B48" s="14"/>
      <c r="C48" s="1154" t="s">
        <v>4</v>
      </c>
      <c r="D48" s="1154"/>
      <c r="E48" s="1155"/>
      <c r="F48" s="15">
        <v>5.71</v>
      </c>
      <c r="G48" s="16">
        <v>9.69</v>
      </c>
      <c r="H48" s="16">
        <v>10.37</v>
      </c>
      <c r="I48" s="16">
        <v>6.78</v>
      </c>
      <c r="J48" s="17">
        <v>5.45</v>
      </c>
    </row>
    <row r="49" spans="2:10" ht="57.75" customHeight="1" thickBot="1" x14ac:dyDescent="0.2">
      <c r="B49" s="18"/>
      <c r="C49" s="1156" t="s">
        <v>5</v>
      </c>
      <c r="D49" s="1156"/>
      <c r="E49" s="1157"/>
      <c r="F49" s="19" t="s">
        <v>532</v>
      </c>
      <c r="G49" s="20">
        <v>0.51</v>
      </c>
      <c r="H49" s="20" t="s">
        <v>533</v>
      </c>
      <c r="I49" s="20" t="s">
        <v>534</v>
      </c>
      <c r="J49" s="21" t="s">
        <v>535</v>
      </c>
    </row>
    <row r="50" spans="2:10" x14ac:dyDescent="0.15"/>
  </sheetData>
  <sheetProtection algorithmName="SHA-512" hashValue="7A3i8b8ZAz5EG1q2zVLfH9BQu4c396nki5EkE359smlb5Jlxai1qdIYym1gcSwv77F+1O+Hnzdu4HOafNcHfEQ==" saltValue="aYVWwZ0R9LiKFqoCKuPs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536</v>
      </c>
      <c r="D34" s="1162"/>
      <c r="E34" s="1163"/>
      <c r="F34" s="32">
        <v>5.71</v>
      </c>
      <c r="G34" s="33">
        <v>9.69</v>
      </c>
      <c r="H34" s="33">
        <v>10.37</v>
      </c>
      <c r="I34" s="33">
        <v>6.77</v>
      </c>
      <c r="J34" s="34">
        <v>5.44</v>
      </c>
      <c r="K34" s="22"/>
      <c r="L34" s="22"/>
      <c r="M34" s="22"/>
      <c r="N34" s="22"/>
      <c r="O34" s="22"/>
      <c r="P34" s="22"/>
    </row>
    <row r="35" spans="1:16" ht="39" customHeight="1" x14ac:dyDescent="0.15">
      <c r="A35" s="22"/>
      <c r="B35" s="35"/>
      <c r="C35" s="1158" t="s">
        <v>537</v>
      </c>
      <c r="D35" s="1158"/>
      <c r="E35" s="1159"/>
      <c r="F35" s="36">
        <v>0.39</v>
      </c>
      <c r="G35" s="37">
        <v>0.24</v>
      </c>
      <c r="H35" s="37">
        <v>0.19</v>
      </c>
      <c r="I35" s="37">
        <v>0.3</v>
      </c>
      <c r="J35" s="38">
        <v>0.5</v>
      </c>
      <c r="K35" s="22"/>
      <c r="L35" s="22"/>
      <c r="M35" s="22"/>
      <c r="N35" s="22"/>
      <c r="O35" s="22"/>
      <c r="P35" s="22"/>
    </row>
    <row r="36" spans="1:16" ht="39" customHeight="1" x14ac:dyDescent="0.15">
      <c r="A36" s="22"/>
      <c r="B36" s="35"/>
      <c r="C36" s="1158" t="s">
        <v>538</v>
      </c>
      <c r="D36" s="1158"/>
      <c r="E36" s="1159"/>
      <c r="F36" s="36" t="s">
        <v>489</v>
      </c>
      <c r="G36" s="37" t="s">
        <v>489</v>
      </c>
      <c r="H36" s="37" t="s">
        <v>489</v>
      </c>
      <c r="I36" s="37" t="s">
        <v>489</v>
      </c>
      <c r="J36" s="38">
        <v>0.43</v>
      </c>
      <c r="K36" s="22"/>
      <c r="L36" s="22"/>
      <c r="M36" s="22"/>
      <c r="N36" s="22"/>
      <c r="O36" s="22"/>
      <c r="P36" s="22"/>
    </row>
    <row r="37" spans="1:16" ht="39" customHeight="1" x14ac:dyDescent="0.15">
      <c r="A37" s="22"/>
      <c r="B37" s="35"/>
      <c r="C37" s="1158" t="s">
        <v>539</v>
      </c>
      <c r="D37" s="1158"/>
      <c r="E37" s="1159"/>
      <c r="F37" s="36" t="s">
        <v>489</v>
      </c>
      <c r="G37" s="37" t="s">
        <v>489</v>
      </c>
      <c r="H37" s="37" t="s">
        <v>489</v>
      </c>
      <c r="I37" s="37" t="s">
        <v>489</v>
      </c>
      <c r="J37" s="38">
        <v>0.41</v>
      </c>
      <c r="K37" s="22"/>
      <c r="L37" s="22"/>
      <c r="M37" s="22"/>
      <c r="N37" s="22"/>
      <c r="O37" s="22"/>
      <c r="P37" s="22"/>
    </row>
    <row r="38" spans="1:16" ht="39" customHeight="1" x14ac:dyDescent="0.15">
      <c r="A38" s="22"/>
      <c r="B38" s="35"/>
      <c r="C38" s="1158" t="s">
        <v>540</v>
      </c>
      <c r="D38" s="1158"/>
      <c r="E38" s="1159"/>
      <c r="F38" s="36">
        <v>0.2</v>
      </c>
      <c r="G38" s="37">
        <v>0.12</v>
      </c>
      <c r="H38" s="37">
        <v>0.09</v>
      </c>
      <c r="I38" s="37">
        <v>0.28000000000000003</v>
      </c>
      <c r="J38" s="38">
        <v>0.28000000000000003</v>
      </c>
      <c r="K38" s="22"/>
      <c r="L38" s="22"/>
      <c r="M38" s="22"/>
      <c r="N38" s="22"/>
      <c r="O38" s="22"/>
      <c r="P38" s="22"/>
    </row>
    <row r="39" spans="1:16" ht="39" customHeight="1" x14ac:dyDescent="0.15">
      <c r="A39" s="22"/>
      <c r="B39" s="35"/>
      <c r="C39" s="1158" t="s">
        <v>541</v>
      </c>
      <c r="D39" s="1158"/>
      <c r="E39" s="1159"/>
      <c r="F39" s="36">
        <v>0</v>
      </c>
      <c r="G39" s="37">
        <v>0.09</v>
      </c>
      <c r="H39" s="37">
        <v>0.21</v>
      </c>
      <c r="I39" s="37">
        <v>0.04</v>
      </c>
      <c r="J39" s="38">
        <v>0.14000000000000001</v>
      </c>
      <c r="K39" s="22"/>
      <c r="L39" s="22"/>
      <c r="M39" s="22"/>
      <c r="N39" s="22"/>
      <c r="O39" s="22"/>
      <c r="P39" s="22"/>
    </row>
    <row r="40" spans="1:16" ht="39" customHeight="1" x14ac:dyDescent="0.15">
      <c r="A40" s="22"/>
      <c r="B40" s="35"/>
      <c r="C40" s="1158" t="s">
        <v>542</v>
      </c>
      <c r="D40" s="1158"/>
      <c r="E40" s="1159"/>
      <c r="F40" s="36">
        <v>0.01</v>
      </c>
      <c r="G40" s="37">
        <v>0.01</v>
      </c>
      <c r="H40" s="37">
        <v>0</v>
      </c>
      <c r="I40" s="37">
        <v>0</v>
      </c>
      <c r="J40" s="38">
        <v>0.01</v>
      </c>
      <c r="K40" s="22"/>
      <c r="L40" s="22"/>
      <c r="M40" s="22"/>
      <c r="N40" s="22"/>
      <c r="O40" s="22"/>
      <c r="P40" s="22"/>
    </row>
    <row r="41" spans="1:16" ht="39" customHeight="1" x14ac:dyDescent="0.15">
      <c r="A41" s="22"/>
      <c r="B41" s="35"/>
      <c r="C41" s="1158" t="s">
        <v>543</v>
      </c>
      <c r="D41" s="1158"/>
      <c r="E41" s="1159"/>
      <c r="F41" s="36">
        <v>0</v>
      </c>
      <c r="G41" s="37">
        <v>0</v>
      </c>
      <c r="H41" s="37">
        <v>0.01</v>
      </c>
      <c r="I41" s="37">
        <v>0</v>
      </c>
      <c r="J41" s="38">
        <v>0</v>
      </c>
      <c r="K41" s="22"/>
      <c r="L41" s="22"/>
      <c r="M41" s="22"/>
      <c r="N41" s="22"/>
      <c r="O41" s="22"/>
      <c r="P41" s="22"/>
    </row>
    <row r="42" spans="1:16" ht="39" customHeight="1" x14ac:dyDescent="0.15">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545</v>
      </c>
      <c r="D43" s="1160"/>
      <c r="E43" s="1161"/>
      <c r="F43" s="41">
        <v>0.28000000000000003</v>
      </c>
      <c r="G43" s="42">
        <v>0.71</v>
      </c>
      <c r="H43" s="42">
        <v>0.16</v>
      </c>
      <c r="I43" s="42">
        <v>1.06</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LCEiTcXv4ukPQmvUDwKak6dCgpw44z/F0AArmOc3VsKLSV86jAt+UT2nJMk2OljNtiowsN0QdGnv2tQ27LgHw==" saltValue="IHTt0ezMKYMJsXTPrIyz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613</v>
      </c>
      <c r="L45" s="58">
        <v>623</v>
      </c>
      <c r="M45" s="58">
        <v>611</v>
      </c>
      <c r="N45" s="58">
        <v>604</v>
      </c>
      <c r="O45" s="59">
        <v>630</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15">
      <c r="A48" s="46"/>
      <c r="B48" s="1189"/>
      <c r="C48" s="1190"/>
      <c r="D48" s="60"/>
      <c r="E48" s="1166" t="s">
        <v>13</v>
      </c>
      <c r="F48" s="1166"/>
      <c r="G48" s="1166"/>
      <c r="H48" s="1166"/>
      <c r="I48" s="1166"/>
      <c r="J48" s="1167"/>
      <c r="K48" s="61">
        <v>305</v>
      </c>
      <c r="L48" s="62">
        <v>287</v>
      </c>
      <c r="M48" s="62">
        <v>273</v>
      </c>
      <c r="N48" s="62">
        <v>275</v>
      </c>
      <c r="O48" s="63">
        <v>280</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489</v>
      </c>
      <c r="L49" s="62" t="s">
        <v>489</v>
      </c>
      <c r="M49" s="62" t="s">
        <v>489</v>
      </c>
      <c r="N49" s="62" t="s">
        <v>489</v>
      </c>
      <c r="O49" s="63" t="s">
        <v>489</v>
      </c>
      <c r="P49" s="46"/>
      <c r="Q49" s="46"/>
      <c r="R49" s="46"/>
      <c r="S49" s="46"/>
      <c r="T49" s="46"/>
      <c r="U49" s="46"/>
    </row>
    <row r="50" spans="1:21" ht="30.75" customHeight="1" x14ac:dyDescent="0.15">
      <c r="A50" s="46"/>
      <c r="B50" s="1189"/>
      <c r="C50" s="1190"/>
      <c r="D50" s="60"/>
      <c r="E50" s="1166" t="s">
        <v>15</v>
      </c>
      <c r="F50" s="1166"/>
      <c r="G50" s="1166"/>
      <c r="H50" s="1166"/>
      <c r="I50" s="1166"/>
      <c r="J50" s="1167"/>
      <c r="K50" s="61">
        <v>7</v>
      </c>
      <c r="L50" s="62">
        <v>7</v>
      </c>
      <c r="M50" s="62">
        <v>5</v>
      </c>
      <c r="N50" s="62">
        <v>6</v>
      </c>
      <c r="O50" s="63">
        <v>6</v>
      </c>
      <c r="P50" s="46"/>
      <c r="Q50" s="46"/>
      <c r="R50" s="46"/>
      <c r="S50" s="46"/>
      <c r="T50" s="46"/>
      <c r="U50" s="46"/>
    </row>
    <row r="51" spans="1:21" ht="30.75" customHeight="1" x14ac:dyDescent="0.15">
      <c r="A51" s="46"/>
      <c r="B51" s="1191"/>
      <c r="C51" s="1192"/>
      <c r="D51" s="64"/>
      <c r="E51" s="1166" t="s">
        <v>16</v>
      </c>
      <c r="F51" s="1166"/>
      <c r="G51" s="1166"/>
      <c r="H51" s="1166"/>
      <c r="I51" s="1166"/>
      <c r="J51" s="1167"/>
      <c r="K51" s="61">
        <v>1</v>
      </c>
      <c r="L51" s="62">
        <v>1</v>
      </c>
      <c r="M51" s="62">
        <v>1</v>
      </c>
      <c r="N51" s="62">
        <v>1</v>
      </c>
      <c r="O51" s="63">
        <v>1</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674</v>
      </c>
      <c r="L52" s="62">
        <v>659</v>
      </c>
      <c r="M52" s="62">
        <v>651</v>
      </c>
      <c r="N52" s="62">
        <v>630</v>
      </c>
      <c r="O52" s="63">
        <v>632</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252</v>
      </c>
      <c r="L53" s="67">
        <v>259</v>
      </c>
      <c r="M53" s="67">
        <v>239</v>
      </c>
      <c r="N53" s="67">
        <v>256</v>
      </c>
      <c r="O53" s="68">
        <v>285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KIQ102xOXzUfCj7q13bG7IWYbzjgJlWIi41LTyxq7I5BNLlqVoUbbpecGgmjC3SGnugogxG1XvisqW8Tt4pNA==" saltValue="KUhfbc+Oyd3YE5FynS5GN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7" t="s">
        <v>30</v>
      </c>
      <c r="C41" s="1208"/>
      <c r="D41" s="103"/>
      <c r="E41" s="1209" t="s">
        <v>31</v>
      </c>
      <c r="F41" s="1209"/>
      <c r="G41" s="1209"/>
      <c r="H41" s="1210"/>
      <c r="I41" s="330">
        <v>5304</v>
      </c>
      <c r="J41" s="331">
        <v>5299</v>
      </c>
      <c r="K41" s="331">
        <v>5131</v>
      </c>
      <c r="L41" s="331">
        <v>4916</v>
      </c>
      <c r="M41" s="332">
        <v>4882</v>
      </c>
    </row>
    <row r="42" spans="2:13" ht="27.75" customHeight="1" x14ac:dyDescent="0.15">
      <c r="B42" s="1197"/>
      <c r="C42" s="1198"/>
      <c r="D42" s="104"/>
      <c r="E42" s="1201" t="s">
        <v>32</v>
      </c>
      <c r="F42" s="1201"/>
      <c r="G42" s="1201"/>
      <c r="H42" s="1202"/>
      <c r="I42" s="333" t="s">
        <v>489</v>
      </c>
      <c r="J42" s="334" t="s">
        <v>489</v>
      </c>
      <c r="K42" s="334" t="s">
        <v>489</v>
      </c>
      <c r="L42" s="334" t="s">
        <v>489</v>
      </c>
      <c r="M42" s="335" t="s">
        <v>489</v>
      </c>
    </row>
    <row r="43" spans="2:13" ht="27.75" customHeight="1" x14ac:dyDescent="0.15">
      <c r="B43" s="1197"/>
      <c r="C43" s="1198"/>
      <c r="D43" s="104"/>
      <c r="E43" s="1201" t="s">
        <v>33</v>
      </c>
      <c r="F43" s="1201"/>
      <c r="G43" s="1201"/>
      <c r="H43" s="1202"/>
      <c r="I43" s="333">
        <v>2563</v>
      </c>
      <c r="J43" s="334">
        <v>2491</v>
      </c>
      <c r="K43" s="334">
        <v>2402</v>
      </c>
      <c r="L43" s="334">
        <v>2296</v>
      </c>
      <c r="M43" s="335">
        <v>2164</v>
      </c>
    </row>
    <row r="44" spans="2:13" ht="27.75" customHeight="1" x14ac:dyDescent="0.15">
      <c r="B44" s="1197"/>
      <c r="C44" s="1198"/>
      <c r="D44" s="104"/>
      <c r="E44" s="1201" t="s">
        <v>34</v>
      </c>
      <c r="F44" s="1201"/>
      <c r="G44" s="1201"/>
      <c r="H44" s="1202"/>
      <c r="I44" s="333" t="s">
        <v>489</v>
      </c>
      <c r="J44" s="334" t="s">
        <v>489</v>
      </c>
      <c r="K44" s="334" t="s">
        <v>489</v>
      </c>
      <c r="L44" s="334" t="s">
        <v>489</v>
      </c>
      <c r="M44" s="335" t="s">
        <v>489</v>
      </c>
    </row>
    <row r="45" spans="2:13" ht="27.75" customHeight="1" x14ac:dyDescent="0.15">
      <c r="B45" s="1197"/>
      <c r="C45" s="1198"/>
      <c r="D45" s="104"/>
      <c r="E45" s="1201" t="s">
        <v>35</v>
      </c>
      <c r="F45" s="1201"/>
      <c r="G45" s="1201"/>
      <c r="H45" s="1202"/>
      <c r="I45" s="333">
        <v>406</v>
      </c>
      <c r="J45" s="334">
        <v>371</v>
      </c>
      <c r="K45" s="334">
        <v>308</v>
      </c>
      <c r="L45" s="334">
        <v>340</v>
      </c>
      <c r="M45" s="335">
        <v>443</v>
      </c>
    </row>
    <row r="46" spans="2:13" ht="27.75" customHeight="1" x14ac:dyDescent="0.15">
      <c r="B46" s="1197"/>
      <c r="C46" s="1198"/>
      <c r="D46" s="105"/>
      <c r="E46" s="1201" t="s">
        <v>36</v>
      </c>
      <c r="F46" s="1201"/>
      <c r="G46" s="1201"/>
      <c r="H46" s="1202"/>
      <c r="I46" s="333" t="s">
        <v>489</v>
      </c>
      <c r="J46" s="334" t="s">
        <v>489</v>
      </c>
      <c r="K46" s="334" t="s">
        <v>489</v>
      </c>
      <c r="L46" s="334" t="s">
        <v>489</v>
      </c>
      <c r="M46" s="335" t="s">
        <v>489</v>
      </c>
    </row>
    <row r="47" spans="2:13" ht="27.75" customHeight="1" x14ac:dyDescent="0.15">
      <c r="B47" s="1197"/>
      <c r="C47" s="1198"/>
      <c r="D47" s="106"/>
      <c r="E47" s="1211" t="s">
        <v>37</v>
      </c>
      <c r="F47" s="1212"/>
      <c r="G47" s="1212"/>
      <c r="H47" s="1213"/>
      <c r="I47" s="333" t="s">
        <v>489</v>
      </c>
      <c r="J47" s="334" t="s">
        <v>489</v>
      </c>
      <c r="K47" s="334" t="s">
        <v>489</v>
      </c>
      <c r="L47" s="334" t="s">
        <v>489</v>
      </c>
      <c r="M47" s="335" t="s">
        <v>489</v>
      </c>
    </row>
    <row r="48" spans="2:13" ht="27.75" customHeight="1" x14ac:dyDescent="0.15">
      <c r="B48" s="1197"/>
      <c r="C48" s="1198"/>
      <c r="D48" s="104"/>
      <c r="E48" s="1201" t="s">
        <v>38</v>
      </c>
      <c r="F48" s="1201"/>
      <c r="G48" s="1201"/>
      <c r="H48" s="1202"/>
      <c r="I48" s="333" t="s">
        <v>489</v>
      </c>
      <c r="J48" s="334" t="s">
        <v>489</v>
      </c>
      <c r="K48" s="334" t="s">
        <v>489</v>
      </c>
      <c r="L48" s="334" t="s">
        <v>489</v>
      </c>
      <c r="M48" s="335" t="s">
        <v>489</v>
      </c>
    </row>
    <row r="49" spans="2:13" ht="27.75" customHeight="1" x14ac:dyDescent="0.15">
      <c r="B49" s="1199"/>
      <c r="C49" s="1200"/>
      <c r="D49" s="104"/>
      <c r="E49" s="1201" t="s">
        <v>39</v>
      </c>
      <c r="F49" s="1201"/>
      <c r="G49" s="1201"/>
      <c r="H49" s="1202"/>
      <c r="I49" s="333" t="s">
        <v>489</v>
      </c>
      <c r="J49" s="334" t="s">
        <v>489</v>
      </c>
      <c r="K49" s="334" t="s">
        <v>489</v>
      </c>
      <c r="L49" s="334" t="s">
        <v>489</v>
      </c>
      <c r="M49" s="335" t="s">
        <v>489</v>
      </c>
    </row>
    <row r="50" spans="2:13" ht="27.75" customHeight="1" x14ac:dyDescent="0.15">
      <c r="B50" s="1195" t="s">
        <v>40</v>
      </c>
      <c r="C50" s="1196"/>
      <c r="D50" s="107"/>
      <c r="E50" s="1201" t="s">
        <v>41</v>
      </c>
      <c r="F50" s="1201"/>
      <c r="G50" s="1201"/>
      <c r="H50" s="1202"/>
      <c r="I50" s="333">
        <v>4248</v>
      </c>
      <c r="J50" s="334">
        <v>4269</v>
      </c>
      <c r="K50" s="334">
        <v>4410</v>
      </c>
      <c r="L50" s="334">
        <v>4118</v>
      </c>
      <c r="M50" s="335">
        <v>4068</v>
      </c>
    </row>
    <row r="51" spans="2:13" ht="27.75" customHeight="1" x14ac:dyDescent="0.15">
      <c r="B51" s="1197"/>
      <c r="C51" s="1198"/>
      <c r="D51" s="104"/>
      <c r="E51" s="1201" t="s">
        <v>42</v>
      </c>
      <c r="F51" s="1201"/>
      <c r="G51" s="1201"/>
      <c r="H51" s="1202"/>
      <c r="I51" s="333">
        <v>52</v>
      </c>
      <c r="J51" s="334">
        <v>86</v>
      </c>
      <c r="K51" s="334">
        <v>76</v>
      </c>
      <c r="L51" s="334">
        <v>65</v>
      </c>
      <c r="M51" s="335">
        <v>55</v>
      </c>
    </row>
    <row r="52" spans="2:13" ht="27.75" customHeight="1" x14ac:dyDescent="0.15">
      <c r="B52" s="1199"/>
      <c r="C52" s="1200"/>
      <c r="D52" s="104"/>
      <c r="E52" s="1201" t="s">
        <v>43</v>
      </c>
      <c r="F52" s="1201"/>
      <c r="G52" s="1201"/>
      <c r="H52" s="1202"/>
      <c r="I52" s="333">
        <v>5748</v>
      </c>
      <c r="J52" s="334">
        <v>5536</v>
      </c>
      <c r="K52" s="334">
        <v>5214</v>
      </c>
      <c r="L52" s="334">
        <v>5071</v>
      </c>
      <c r="M52" s="335">
        <v>4809</v>
      </c>
    </row>
    <row r="53" spans="2:13" ht="27.75" customHeight="1" thickBot="1" x14ac:dyDescent="0.2">
      <c r="B53" s="1203" t="s">
        <v>19</v>
      </c>
      <c r="C53" s="1204"/>
      <c r="D53" s="108"/>
      <c r="E53" s="1205" t="s">
        <v>44</v>
      </c>
      <c r="F53" s="1205"/>
      <c r="G53" s="1205"/>
      <c r="H53" s="1206"/>
      <c r="I53" s="336">
        <v>-1774</v>
      </c>
      <c r="J53" s="337">
        <v>-1729</v>
      </c>
      <c r="K53" s="337">
        <v>-1859</v>
      </c>
      <c r="L53" s="337">
        <v>-1701</v>
      </c>
      <c r="M53" s="338">
        <v>-1444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up1+e+sI/RxHnzgwiEuaH6iMa0LZOZdzjXLT0pC9Wb/2947WM0lYCrAJGv2S1Uh7k1VqLW5Yt+EGSW4Bu1qSZA==" saltValue="KpWGuwbYgA+y1yICm9+kj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0" sqref="F60:G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339">
        <v>2487</v>
      </c>
      <c r="G55" s="339">
        <v>2356</v>
      </c>
      <c r="H55" s="340">
        <v>2193</v>
      </c>
    </row>
    <row r="56" spans="2:8" ht="52.5" customHeight="1" x14ac:dyDescent="0.15">
      <c r="B56" s="120"/>
      <c r="C56" s="1224" t="s">
        <v>47</v>
      </c>
      <c r="D56" s="1224"/>
      <c r="E56" s="1225"/>
      <c r="F56" s="341">
        <v>572</v>
      </c>
      <c r="G56" s="341">
        <v>547</v>
      </c>
      <c r="H56" s="342">
        <v>525</v>
      </c>
    </row>
    <row r="57" spans="2:8" ht="53.25" customHeight="1" x14ac:dyDescent="0.15">
      <c r="B57" s="120"/>
      <c r="C57" s="1226" t="s">
        <v>48</v>
      </c>
      <c r="D57" s="1226"/>
      <c r="E57" s="1227"/>
      <c r="F57" s="343">
        <v>1008</v>
      </c>
      <c r="G57" s="343">
        <v>1122</v>
      </c>
      <c r="H57" s="344">
        <v>1256</v>
      </c>
    </row>
    <row r="58" spans="2:8" ht="45.75" customHeight="1" x14ac:dyDescent="0.15">
      <c r="B58" s="121"/>
      <c r="C58" s="1214" t="s">
        <v>559</v>
      </c>
      <c r="D58" s="1215"/>
      <c r="E58" s="1216"/>
      <c r="F58" s="345">
        <v>440</v>
      </c>
      <c r="G58" s="345">
        <v>598</v>
      </c>
      <c r="H58" s="346">
        <v>730</v>
      </c>
    </row>
    <row r="59" spans="2:8" ht="45.75" customHeight="1" x14ac:dyDescent="0.15">
      <c r="B59" s="121"/>
      <c r="C59" s="1214" t="s">
        <v>560</v>
      </c>
      <c r="D59" s="1215"/>
      <c r="E59" s="1216"/>
      <c r="F59" s="345">
        <v>150</v>
      </c>
      <c r="G59" s="345">
        <v>180</v>
      </c>
      <c r="H59" s="346">
        <v>230</v>
      </c>
    </row>
    <row r="60" spans="2:8" ht="45.75" customHeight="1" x14ac:dyDescent="0.15">
      <c r="B60" s="121"/>
      <c r="C60" s="1214" t="s">
        <v>562</v>
      </c>
      <c r="D60" s="1215"/>
      <c r="E60" s="1216"/>
      <c r="F60" s="345">
        <v>128</v>
      </c>
      <c r="G60" s="345">
        <v>82</v>
      </c>
      <c r="H60" s="346">
        <v>99</v>
      </c>
    </row>
    <row r="61" spans="2:8" ht="45.75" customHeight="1" x14ac:dyDescent="0.15">
      <c r="B61" s="121"/>
      <c r="C61" s="1214" t="s">
        <v>561</v>
      </c>
      <c r="D61" s="1215"/>
      <c r="E61" s="1216"/>
      <c r="F61" s="345">
        <v>100</v>
      </c>
      <c r="G61" s="345">
        <v>90</v>
      </c>
      <c r="H61" s="346">
        <v>80</v>
      </c>
    </row>
    <row r="62" spans="2:8" ht="45.75" customHeight="1" thickBot="1" x14ac:dyDescent="0.2">
      <c r="B62" s="122"/>
      <c r="C62" s="1217" t="s">
        <v>563</v>
      </c>
      <c r="D62" s="1218"/>
      <c r="E62" s="1219"/>
      <c r="F62" s="347">
        <v>51</v>
      </c>
      <c r="G62" s="347">
        <v>60</v>
      </c>
      <c r="H62" s="348">
        <v>33</v>
      </c>
    </row>
    <row r="63" spans="2:8" ht="52.5" customHeight="1" thickBot="1" x14ac:dyDescent="0.2">
      <c r="B63" s="123"/>
      <c r="C63" s="1220" t="s">
        <v>49</v>
      </c>
      <c r="D63" s="1220"/>
      <c r="E63" s="1221"/>
      <c r="F63" s="349">
        <v>4068</v>
      </c>
      <c r="G63" s="349">
        <v>4024</v>
      </c>
      <c r="H63" s="350">
        <v>3974</v>
      </c>
    </row>
    <row r="64" spans="2:8" x14ac:dyDescent="0.15"/>
  </sheetData>
  <sheetProtection algorithmName="SHA-512" hashValue="WkPCWawqJAd6yiFd86YBdQVxtdT5uTEwN+00qtENPrl6EItId3LrLeDSEfDSmMZXeLhQTsZzHEmrfdCP1hIA6A==" saltValue="3d1qBCOMQ7D+mu3q1mkd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C4597-E096-4C68-B634-C6D4BDFAC54A}">
  <dimension ref="A1:DE85"/>
  <sheetViews>
    <sheetView topLeftCell="A53"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567</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68.599999999999994</v>
      </c>
      <c r="BQ53" s="1228"/>
      <c r="BR53" s="1228"/>
      <c r="BS53" s="1228"/>
      <c r="BT53" s="1228"/>
      <c r="BU53" s="1228"/>
      <c r="BV53" s="1228"/>
      <c r="BW53" s="1228"/>
      <c r="BX53" s="1228">
        <v>70.099999999999994</v>
      </c>
      <c r="BY53" s="1228"/>
      <c r="BZ53" s="1228"/>
      <c r="CA53" s="1228"/>
      <c r="CB53" s="1228"/>
      <c r="CC53" s="1228"/>
      <c r="CD53" s="1228"/>
      <c r="CE53" s="1228"/>
      <c r="CF53" s="1228">
        <v>72.7</v>
      </c>
      <c r="CG53" s="1228"/>
      <c r="CH53" s="1228"/>
      <c r="CI53" s="1228"/>
      <c r="CJ53" s="1228"/>
      <c r="CK53" s="1228"/>
      <c r="CL53" s="1228"/>
      <c r="CM53" s="1228"/>
      <c r="CN53" s="1228">
        <v>66.2</v>
      </c>
      <c r="CO53" s="1228"/>
      <c r="CP53" s="1228"/>
      <c r="CQ53" s="1228"/>
      <c r="CR53" s="1228"/>
      <c r="CS53" s="1228"/>
      <c r="CT53" s="1228"/>
      <c r="CU53" s="1228"/>
      <c r="CV53" s="1228">
        <v>67.900000000000006</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572</v>
      </c>
    </row>
    <row r="64" spans="1:109" x14ac:dyDescent="0.15">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567</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573</v>
      </c>
      <c r="BC75" s="1231"/>
      <c r="BD75" s="1231"/>
      <c r="BE75" s="1231"/>
      <c r="BF75" s="1231"/>
      <c r="BG75" s="1231"/>
      <c r="BH75" s="1231"/>
      <c r="BI75" s="1231"/>
      <c r="BJ75" s="1231"/>
      <c r="BK75" s="1231"/>
      <c r="BL75" s="1231"/>
      <c r="BM75" s="1231"/>
      <c r="BN75" s="1231"/>
      <c r="BO75" s="1231"/>
      <c r="BP75" s="1228">
        <v>8.1999999999999993</v>
      </c>
      <c r="BQ75" s="1228"/>
      <c r="BR75" s="1228"/>
      <c r="BS75" s="1228"/>
      <c r="BT75" s="1228"/>
      <c r="BU75" s="1228"/>
      <c r="BV75" s="1228"/>
      <c r="BW75" s="1228"/>
      <c r="BX75" s="1228">
        <v>8.1</v>
      </c>
      <c r="BY75" s="1228"/>
      <c r="BZ75" s="1228"/>
      <c r="CA75" s="1228"/>
      <c r="CB75" s="1228"/>
      <c r="CC75" s="1228"/>
      <c r="CD75" s="1228"/>
      <c r="CE75" s="1228"/>
      <c r="CF75" s="1228">
        <v>7.8</v>
      </c>
      <c r="CG75" s="1228"/>
      <c r="CH75" s="1228"/>
      <c r="CI75" s="1228"/>
      <c r="CJ75" s="1228"/>
      <c r="CK75" s="1228"/>
      <c r="CL75" s="1228"/>
      <c r="CM75" s="1228"/>
      <c r="CN75" s="1228">
        <v>7.7</v>
      </c>
      <c r="CO75" s="1228"/>
      <c r="CP75" s="1228"/>
      <c r="CQ75" s="1228"/>
      <c r="CR75" s="1228"/>
      <c r="CS75" s="1228"/>
      <c r="CT75" s="1228"/>
      <c r="CU75" s="1228"/>
      <c r="CV75" s="1228">
        <v>7.9</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573</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4AE3-A532-4128-90EF-1ED8DCA53E2D}">
  <dimension ref="A1:DR125"/>
  <sheetViews>
    <sheetView workbookViewId="0">
      <selection activeCell="BK23" sqref="BK2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A1A7-829D-495F-918F-236221619C87}">
  <dimension ref="A1:DR125"/>
  <sheetViews>
    <sheetView workbookViewId="0">
      <selection activeCell="BE19" sqref="BE1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235085</v>
      </c>
      <c r="E3" s="142"/>
      <c r="F3" s="143">
        <v>301035</v>
      </c>
      <c r="G3" s="144"/>
      <c r="H3" s="145"/>
    </row>
    <row r="4" spans="1:8" x14ac:dyDescent="0.15">
      <c r="A4" s="146"/>
      <c r="B4" s="147"/>
      <c r="C4" s="148"/>
      <c r="D4" s="149">
        <v>139045</v>
      </c>
      <c r="E4" s="150"/>
      <c r="F4" s="151">
        <v>154376</v>
      </c>
      <c r="G4" s="152"/>
      <c r="H4" s="153"/>
    </row>
    <row r="5" spans="1:8" x14ac:dyDescent="0.15">
      <c r="A5" s="134" t="s">
        <v>521</v>
      </c>
      <c r="B5" s="139"/>
      <c r="C5" s="140"/>
      <c r="D5" s="141">
        <v>267023</v>
      </c>
      <c r="E5" s="142"/>
      <c r="F5" s="143">
        <v>277467</v>
      </c>
      <c r="G5" s="144"/>
      <c r="H5" s="145"/>
    </row>
    <row r="6" spans="1:8" x14ac:dyDescent="0.15">
      <c r="A6" s="146"/>
      <c r="B6" s="147"/>
      <c r="C6" s="148"/>
      <c r="D6" s="149">
        <v>166264</v>
      </c>
      <c r="E6" s="150"/>
      <c r="F6" s="151">
        <v>128378</v>
      </c>
      <c r="G6" s="152"/>
      <c r="H6" s="153"/>
    </row>
    <row r="7" spans="1:8" x14ac:dyDescent="0.15">
      <c r="A7" s="134" t="s">
        <v>522</v>
      </c>
      <c r="B7" s="139"/>
      <c r="C7" s="140"/>
      <c r="D7" s="141">
        <v>285545</v>
      </c>
      <c r="E7" s="142"/>
      <c r="F7" s="143">
        <v>282256</v>
      </c>
      <c r="G7" s="144"/>
      <c r="H7" s="145"/>
    </row>
    <row r="8" spans="1:8" x14ac:dyDescent="0.15">
      <c r="A8" s="146"/>
      <c r="B8" s="147"/>
      <c r="C8" s="148"/>
      <c r="D8" s="149">
        <v>179562</v>
      </c>
      <c r="E8" s="150"/>
      <c r="F8" s="151">
        <v>145453</v>
      </c>
      <c r="G8" s="152"/>
      <c r="H8" s="153"/>
    </row>
    <row r="9" spans="1:8" x14ac:dyDescent="0.15">
      <c r="A9" s="134" t="s">
        <v>523</v>
      </c>
      <c r="B9" s="139"/>
      <c r="C9" s="140"/>
      <c r="D9" s="141">
        <v>169489</v>
      </c>
      <c r="E9" s="142"/>
      <c r="F9" s="143">
        <v>295341</v>
      </c>
      <c r="G9" s="144"/>
      <c r="H9" s="145"/>
    </row>
    <row r="10" spans="1:8" x14ac:dyDescent="0.15">
      <c r="A10" s="146"/>
      <c r="B10" s="147"/>
      <c r="C10" s="148"/>
      <c r="D10" s="149">
        <v>116162</v>
      </c>
      <c r="E10" s="150"/>
      <c r="F10" s="151">
        <v>137402</v>
      </c>
      <c r="G10" s="152"/>
      <c r="H10" s="153"/>
    </row>
    <row r="11" spans="1:8" x14ac:dyDescent="0.15">
      <c r="A11" s="134" t="s">
        <v>524</v>
      </c>
      <c r="B11" s="139"/>
      <c r="C11" s="140"/>
      <c r="D11" s="141">
        <v>272836</v>
      </c>
      <c r="E11" s="142"/>
      <c r="F11" s="143">
        <v>292845</v>
      </c>
      <c r="G11" s="144"/>
      <c r="H11" s="145"/>
    </row>
    <row r="12" spans="1:8" x14ac:dyDescent="0.15">
      <c r="A12" s="146"/>
      <c r="B12" s="147"/>
      <c r="C12" s="154"/>
      <c r="D12" s="149">
        <v>218782</v>
      </c>
      <c r="E12" s="150"/>
      <c r="F12" s="151">
        <v>143187</v>
      </c>
      <c r="G12" s="152"/>
      <c r="H12" s="153"/>
    </row>
    <row r="13" spans="1:8" x14ac:dyDescent="0.15">
      <c r="A13" s="134"/>
      <c r="B13" s="139"/>
      <c r="C13" s="140"/>
      <c r="D13" s="141">
        <v>245996</v>
      </c>
      <c r="E13" s="142"/>
      <c r="F13" s="143">
        <v>289789</v>
      </c>
      <c r="G13" s="155"/>
      <c r="H13" s="145"/>
    </row>
    <row r="14" spans="1:8" x14ac:dyDescent="0.15">
      <c r="A14" s="146"/>
      <c r="B14" s="147"/>
      <c r="C14" s="148"/>
      <c r="D14" s="149">
        <v>163963</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5.71</v>
      </c>
      <c r="C19" s="156">
        <f>ROUND(VALUE(SUBSTITUTE(実質収支比率等に係る経年分析!G$48,"▲","-")),2)</f>
        <v>9.69</v>
      </c>
      <c r="D19" s="156">
        <f>ROUND(VALUE(SUBSTITUTE(実質収支比率等に係る経年分析!H$48,"▲","-")),2)</f>
        <v>10.37</v>
      </c>
      <c r="E19" s="156">
        <f>ROUND(VALUE(SUBSTITUTE(実質収支比率等に係る経年分析!I$48,"▲","-")),2)</f>
        <v>6.78</v>
      </c>
      <c r="F19" s="156">
        <f>ROUND(VALUE(SUBSTITUTE(実質収支比率等に係る経年分析!J$48,"▲","-")),2)</f>
        <v>5.45</v>
      </c>
    </row>
    <row r="20" spans="1:11" x14ac:dyDescent="0.15">
      <c r="A20" s="156" t="s">
        <v>53</v>
      </c>
      <c r="B20" s="156">
        <f>ROUND(VALUE(SUBSTITUTE(実質収支比率等に係る経年分析!F$47,"▲","-")),2)</f>
        <v>73.47</v>
      </c>
      <c r="C20" s="156">
        <f>ROUND(VALUE(SUBSTITUTE(実質収支比率等に係る経年分析!G$47,"▲","-")),2)</f>
        <v>68.31</v>
      </c>
      <c r="D20" s="156">
        <f>ROUND(VALUE(SUBSTITUTE(実質収支比率等に係る経年分析!H$47,"▲","-")),2)</f>
        <v>64.89</v>
      </c>
      <c r="E20" s="156">
        <f>ROUND(VALUE(SUBSTITUTE(実質収支比率等に係る経年分析!I$47,"▲","-")),2)</f>
        <v>61.16</v>
      </c>
      <c r="F20" s="156">
        <f>ROUND(VALUE(SUBSTITUTE(実質収支比率等に係る経年分析!J$47,"▲","-")),2)</f>
        <v>54.59</v>
      </c>
    </row>
    <row r="21" spans="1:11" x14ac:dyDescent="0.15">
      <c r="A21" s="156" t="s">
        <v>54</v>
      </c>
      <c r="B21" s="156">
        <f>IF(ISNUMBER(VALUE(SUBSTITUTE(実質収支比率等に係る経年分析!F$49,"▲","-"))),ROUND(VALUE(SUBSTITUTE(実質収支比率等に係る経年分析!F$49,"▲","-")),2),NA())</f>
        <v>-9.75</v>
      </c>
      <c r="C21" s="156">
        <f>IF(ISNUMBER(VALUE(SUBSTITUTE(実質収支比率等に係る経年分析!G$49,"▲","-"))),ROUND(VALUE(SUBSTITUTE(実質収支比率等に係る経年分析!G$49,"▲","-")),2),NA())</f>
        <v>0.51</v>
      </c>
      <c r="D21" s="156">
        <f>IF(ISNUMBER(VALUE(SUBSTITUTE(実質収支比率等に係る経年分析!H$49,"▲","-"))),ROUND(VALUE(SUBSTITUTE(実質収支比率等に係る経年分析!H$49,"▲","-")),2),NA())</f>
        <v>-9.41</v>
      </c>
      <c r="E21" s="156">
        <f>IF(ISNUMBER(VALUE(SUBSTITUTE(実質収支比率等に係る経年分析!I$49,"▲","-"))),ROUND(VALUE(SUBSTITUTE(実質収支比率等に係る経年分析!I$49,"▲","-")),2),NA())</f>
        <v>-12.15</v>
      </c>
      <c r="F21" s="156">
        <f>IF(ISNUMBER(VALUE(SUBSTITUTE(実質収支比率等に係る経年分析!J$49,"▲","-"))),ROUND(VALUE(SUBSTITUTE(実質収支比率等に係る経年分析!J$49,"▲","-")),2),NA())</f>
        <v>-8.61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0.28000000000000003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1.06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雄武町介護サービス事業特別会計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雄武町後期高齢者医療事業特別会計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雄武町国民健康保険事業特別会計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15">
      <c r="A32" s="157" t="str">
        <f>IF(連結実質赤字比率に係る赤字・黒字の構成分析!C$38="",NA(),連結実質赤字比率に係る赤字・黒字の構成分析!C$38)</f>
        <v>雄武町立介護老人保健施設事業特別会計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0.28000000000000003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0.28000000000000003</v>
      </c>
    </row>
    <row r="33" spans="1:16" x14ac:dyDescent="0.15">
      <c r="A33" s="157" t="str">
        <f>IF(連結実質赤字比率に係る赤字・黒字の構成分析!C$37="",NA(),連結実質赤字比率に係る赤字・黒字の構成分析!C$37)</f>
        <v>雄武町公共下水道事業会計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0.41</v>
      </c>
    </row>
    <row r="34" spans="1:16" x14ac:dyDescent="0.15">
      <c r="A34" s="157" t="str">
        <f>IF(連結実質赤字比率に係る赤字・黒字の構成分析!C$36="",NA(),連結実質赤字比率に係る赤字・黒字の構成分析!C$36)</f>
        <v>雄武町簡易水道事業会計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0.43</v>
      </c>
    </row>
    <row r="35" spans="1:16" x14ac:dyDescent="0.15">
      <c r="A35" s="157" t="str">
        <f>IF(連結実質赤字比率に係る赤字・黒字の構成分析!C$35="",NA(),連結実質赤字比率に係る赤字・黒字の構成分析!C$35)</f>
        <v>雄武町介護保険事業特別会計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0.24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0.19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6.77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674</v>
      </c>
      <c r="E42" s="158"/>
      <c r="F42" s="158"/>
      <c r="G42" s="158">
        <f>'実質公債費比率（分子）の構造'!L$52</f>
        <v>659</v>
      </c>
      <c r="H42" s="158"/>
      <c r="I42" s="158"/>
      <c r="J42" s="158">
        <f>'実質公債費比率（分子）の構造'!M$52</f>
        <v>651</v>
      </c>
      <c r="K42" s="158"/>
      <c r="L42" s="158"/>
      <c r="M42" s="158">
        <f>'実質公債費比率（分子）の構造'!N$52</f>
        <v>630</v>
      </c>
      <c r="N42" s="158"/>
      <c r="O42" s="158"/>
      <c r="P42" s="158">
        <f>'実質公債費比率（分子）の構造'!O$52</f>
        <v>632</v>
      </c>
    </row>
    <row r="43" spans="1:16" x14ac:dyDescent="0.15">
      <c r="A43" s="158" t="s">
        <v>16</v>
      </c>
      <c r="B43" s="158">
        <f>'実質公債費比率（分子）の構造'!K$51</f>
        <v>1</v>
      </c>
      <c r="C43" s="158"/>
      <c r="D43" s="158"/>
      <c r="E43" s="158">
        <f>'実質公債費比率（分子）の構造'!L$51</f>
        <v>1</v>
      </c>
      <c r="F43" s="158"/>
      <c r="G43" s="158"/>
      <c r="H43" s="158">
        <f>'実質公債費比率（分子）の構造'!M$51</f>
        <v>1</v>
      </c>
      <c r="I43" s="158"/>
      <c r="J43" s="158"/>
      <c r="K43" s="158">
        <f>'実質公債費比率（分子）の構造'!N$51</f>
        <v>1</v>
      </c>
      <c r="L43" s="158"/>
      <c r="M43" s="158"/>
      <c r="N43" s="158">
        <f>'実質公債費比率（分子）の構造'!O$51</f>
        <v>1</v>
      </c>
      <c r="O43" s="158"/>
      <c r="P43" s="158"/>
    </row>
    <row r="44" spans="1:16" x14ac:dyDescent="0.15">
      <c r="A44" s="158" t="s">
        <v>62</v>
      </c>
      <c r="B44" s="158">
        <f>'実質公債費比率（分子）の構造'!K$50</f>
        <v>7</v>
      </c>
      <c r="C44" s="158"/>
      <c r="D44" s="158"/>
      <c r="E44" s="158">
        <f>'実質公債費比率（分子）の構造'!L$50</f>
        <v>7</v>
      </c>
      <c r="F44" s="158"/>
      <c r="G44" s="158"/>
      <c r="H44" s="158">
        <f>'実質公債費比率（分子）の構造'!M$50</f>
        <v>5</v>
      </c>
      <c r="I44" s="158"/>
      <c r="J44" s="158"/>
      <c r="K44" s="158">
        <f>'実質公債費比率（分子）の構造'!N$50</f>
        <v>6</v>
      </c>
      <c r="L44" s="158"/>
      <c r="M44" s="158"/>
      <c r="N44" s="158">
        <f>'実質公債費比率（分子）の構造'!O$50</f>
        <v>6</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305</v>
      </c>
      <c r="C46" s="158"/>
      <c r="D46" s="158"/>
      <c r="E46" s="158">
        <f>'実質公債費比率（分子）の構造'!L$48</f>
        <v>287</v>
      </c>
      <c r="F46" s="158"/>
      <c r="G46" s="158"/>
      <c r="H46" s="158">
        <f>'実質公債費比率（分子）の構造'!M$48</f>
        <v>273</v>
      </c>
      <c r="I46" s="158"/>
      <c r="J46" s="158"/>
      <c r="K46" s="158">
        <f>'実質公債費比率（分子）の構造'!N$48</f>
        <v>275</v>
      </c>
      <c r="L46" s="158"/>
      <c r="M46" s="158"/>
      <c r="N46" s="158">
        <f>'実質公債費比率（分子）の構造'!O$48</f>
        <v>280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613</v>
      </c>
      <c r="C49" s="158"/>
      <c r="D49" s="158"/>
      <c r="E49" s="158">
        <f>'実質公債費比率（分子）の構造'!L$45</f>
        <v>623</v>
      </c>
      <c r="F49" s="158"/>
      <c r="G49" s="158"/>
      <c r="H49" s="158">
        <f>'実質公債費比率（分子）の構造'!M$45</f>
        <v>611</v>
      </c>
      <c r="I49" s="158"/>
      <c r="J49" s="158"/>
      <c r="K49" s="158">
        <f>'実質公債費比率（分子）の構造'!N$45</f>
        <v>604</v>
      </c>
      <c r="L49" s="158"/>
      <c r="M49" s="158"/>
      <c r="N49" s="158">
        <f>'実質公債費比率（分子）の構造'!O$45</f>
        <v>630</v>
      </c>
      <c r="O49" s="158"/>
      <c r="P49" s="158"/>
    </row>
    <row r="50" spans="1:16" x14ac:dyDescent="0.15">
      <c r="A50" s="158" t="s">
        <v>67</v>
      </c>
      <c r="B50" s="158" t="e">
        <f>NA()</f>
        <v>#N/A</v>
      </c>
      <c r="C50" s="158">
        <f>IF(ISNUMBER('実質公債費比率（分子）の構造'!K$53),'実質公債費比率（分子）の構造'!K$53,NA())</f>
        <v>252</v>
      </c>
      <c r="D50" s="158" t="e">
        <f>NA()</f>
        <v>#N/A</v>
      </c>
      <c r="E50" s="158" t="e">
        <f>NA()</f>
        <v>#N/A</v>
      </c>
      <c r="F50" s="158">
        <f>IF(ISNUMBER('実質公債費比率（分子）の構造'!L$53),'実質公債費比率（分子）の構造'!L$53,NA())</f>
        <v>259</v>
      </c>
      <c r="G50" s="158" t="e">
        <f>NA()</f>
        <v>#N/A</v>
      </c>
      <c r="H50" s="158" t="e">
        <f>NA()</f>
        <v>#N/A</v>
      </c>
      <c r="I50" s="158">
        <f>IF(ISNUMBER('実質公債費比率（分子）の構造'!M$53),'実質公債費比率（分子）の構造'!M$53,NA())</f>
        <v>239</v>
      </c>
      <c r="J50" s="158" t="e">
        <f>NA()</f>
        <v>#N/A</v>
      </c>
      <c r="K50" s="158" t="e">
        <f>NA()</f>
        <v>#N/A</v>
      </c>
      <c r="L50" s="158">
        <f>IF(ISNUMBER('実質公債費比率（分子）の構造'!N$53),'実質公債費比率（分子）の構造'!N$53,NA())</f>
        <v>256</v>
      </c>
      <c r="M50" s="158" t="e">
        <f>NA()</f>
        <v>#N/A</v>
      </c>
      <c r="N50" s="158" t="e">
        <f>NA()</f>
        <v>#N/A</v>
      </c>
      <c r="O50" s="158">
        <f>IF(ISNUMBER('実質公債費比率（分子）の構造'!O$53),'実質公債費比率（分子）の構造'!O$53,NA())</f>
        <v>285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5748</v>
      </c>
      <c r="E56" s="157"/>
      <c r="F56" s="157"/>
      <c r="G56" s="157">
        <f>'将来負担比率（分子）の構造'!J$52</f>
        <v>5536</v>
      </c>
      <c r="H56" s="157"/>
      <c r="I56" s="157"/>
      <c r="J56" s="157">
        <f>'将来負担比率（分子）の構造'!K$52</f>
        <v>5214</v>
      </c>
      <c r="K56" s="157"/>
      <c r="L56" s="157"/>
      <c r="M56" s="157">
        <f>'将来負担比率（分子）の構造'!L$52</f>
        <v>5071</v>
      </c>
      <c r="N56" s="157"/>
      <c r="O56" s="157"/>
      <c r="P56" s="157">
        <f>'将来負担比率（分子）の構造'!M$52</f>
        <v>4809</v>
      </c>
    </row>
    <row r="57" spans="1:16" x14ac:dyDescent="0.15">
      <c r="A57" s="157" t="s">
        <v>42</v>
      </c>
      <c r="B57" s="157"/>
      <c r="C57" s="157"/>
      <c r="D57" s="157">
        <f>'将来負担比率（分子）の構造'!I$51</f>
        <v>52</v>
      </c>
      <c r="E57" s="157"/>
      <c r="F57" s="157"/>
      <c r="G57" s="157">
        <f>'将来負担比率（分子）の構造'!J$51</f>
        <v>86</v>
      </c>
      <c r="H57" s="157"/>
      <c r="I57" s="157"/>
      <c r="J57" s="157">
        <f>'将来負担比率（分子）の構造'!K$51</f>
        <v>76</v>
      </c>
      <c r="K57" s="157"/>
      <c r="L57" s="157"/>
      <c r="M57" s="157">
        <f>'将来負担比率（分子）の構造'!L$51</f>
        <v>65</v>
      </c>
      <c r="N57" s="157"/>
      <c r="O57" s="157"/>
      <c r="P57" s="157">
        <f>'将来負担比率（分子）の構造'!M$51</f>
        <v>55</v>
      </c>
    </row>
    <row r="58" spans="1:16" x14ac:dyDescent="0.15">
      <c r="A58" s="157" t="s">
        <v>41</v>
      </c>
      <c r="B58" s="157"/>
      <c r="C58" s="157"/>
      <c r="D58" s="157">
        <f>'将来負担比率（分子）の構造'!I$50</f>
        <v>4248</v>
      </c>
      <c r="E58" s="157"/>
      <c r="F58" s="157"/>
      <c r="G58" s="157">
        <f>'将来負担比率（分子）の構造'!J$50</f>
        <v>4269</v>
      </c>
      <c r="H58" s="157"/>
      <c r="I58" s="157"/>
      <c r="J58" s="157">
        <f>'将来負担比率（分子）の構造'!K$50</f>
        <v>4410</v>
      </c>
      <c r="K58" s="157"/>
      <c r="L58" s="157"/>
      <c r="M58" s="157">
        <f>'将来負担比率（分子）の構造'!L$50</f>
        <v>4118</v>
      </c>
      <c r="N58" s="157"/>
      <c r="O58" s="157"/>
      <c r="P58" s="157">
        <f>'将来負担比率（分子）の構造'!M$50</f>
        <v>4068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406</v>
      </c>
      <c r="C62" s="157"/>
      <c r="D62" s="157"/>
      <c r="E62" s="157">
        <f>'将来負担比率（分子）の構造'!J$45</f>
        <v>371</v>
      </c>
      <c r="F62" s="157"/>
      <c r="G62" s="157"/>
      <c r="H62" s="157">
        <f>'将来負担比率（分子）の構造'!K$45</f>
        <v>308</v>
      </c>
      <c r="I62" s="157"/>
      <c r="J62" s="157"/>
      <c r="K62" s="157">
        <f>'将来負担比率（分子）の構造'!L$45</f>
        <v>340</v>
      </c>
      <c r="L62" s="157"/>
      <c r="M62" s="157"/>
      <c r="N62" s="157">
        <f>'将来負担比率（分子）の構造'!M$45</f>
        <v>443</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2563</v>
      </c>
      <c r="C64" s="157"/>
      <c r="D64" s="157"/>
      <c r="E64" s="157">
        <f>'将来負担比率（分子）の構造'!J$43</f>
        <v>2491</v>
      </c>
      <c r="F64" s="157"/>
      <c r="G64" s="157"/>
      <c r="H64" s="157">
        <f>'将来負担比率（分子）の構造'!K$43</f>
        <v>2402</v>
      </c>
      <c r="I64" s="157"/>
      <c r="J64" s="157"/>
      <c r="K64" s="157">
        <f>'将来負担比率（分子）の構造'!L$43</f>
        <v>2296</v>
      </c>
      <c r="L64" s="157"/>
      <c r="M64" s="157"/>
      <c r="N64" s="157">
        <f>'将来負担比率（分子）の構造'!M$43</f>
        <v>2164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5304</v>
      </c>
      <c r="C66" s="157"/>
      <c r="D66" s="157"/>
      <c r="E66" s="157">
        <f>'将来負担比率（分子）の構造'!J$41</f>
        <v>5299</v>
      </c>
      <c r="F66" s="157"/>
      <c r="G66" s="157"/>
      <c r="H66" s="157">
        <f>'将来負担比率（分子）の構造'!K$41</f>
        <v>5131</v>
      </c>
      <c r="I66" s="157"/>
      <c r="J66" s="157"/>
      <c r="K66" s="157">
        <f>'将来負担比率（分子）の構造'!L$41</f>
        <v>4916</v>
      </c>
      <c r="L66" s="157"/>
      <c r="M66" s="157"/>
      <c r="N66" s="157">
        <f>'将来負担比率（分子）の構造'!M$41</f>
        <v>4882</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2487</v>
      </c>
      <c r="C72" s="161">
        <f>基金残高に係る経年分析!G55</f>
        <v>2356</v>
      </c>
      <c r="D72" s="161">
        <f>基金残高に係る経年分析!H55</f>
        <v>2193</v>
      </c>
    </row>
    <row r="73" spans="1:16" x14ac:dyDescent="0.15">
      <c r="A73" s="160" t="s">
        <v>74</v>
      </c>
      <c r="B73" s="161">
        <f>基金残高に係る経年分析!F56</f>
        <v>572</v>
      </c>
      <c r="C73" s="161">
        <f>基金残高に係る経年分析!G56</f>
        <v>547</v>
      </c>
      <c r="D73" s="161">
        <f>基金残高に係る経年分析!H56</f>
        <v>525</v>
      </c>
    </row>
    <row r="74" spans="1:16" x14ac:dyDescent="0.15">
      <c r="A74" s="160" t="s">
        <v>75</v>
      </c>
      <c r="B74" s="161">
        <f>基金残高に係る経年分析!F57</f>
        <v>1008</v>
      </c>
      <c r="C74" s="161">
        <f>基金残高に係る経年分析!G57</f>
        <v>1122</v>
      </c>
      <c r="D74" s="161">
        <f>基金残高に係る経年分析!H57</f>
        <v>1256</v>
      </c>
    </row>
  </sheetData>
  <sheetProtection algorithmName="SHA-512" hashValue="5hwIRJqMewn+1uguoHryelR3U8uF7wT+/oX6ZcNAd/knCt8OF8YB/wLxl/cW8epPx4zqnBYmPl8t8jnfEO8tuw==" saltValue="hYYsaL56GTuQymbXdS/V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磯田　麻美</cp:lastModifiedBy>
  <cp:lastPrinted>2026-03-11T00:01:19Z</cp:lastPrinted>
  <dcterms:created xsi:type="dcterms:W3CDTF">2026-02-23T04:14:05Z</dcterms:created>
  <dcterms:modified xsi:type="dcterms:W3CDTF">2026-09-15T04:06:02Z</dcterms:modified>
  <cp:category/>
</cp:coreProperties>
</file>